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xr:revisionPtr revIDLastSave="0" documentId="8_{8F04D133-0DDD-48A5-971F-EB131C480311}" xr6:coauthVersionLast="41" xr6:coauthVersionMax="41" xr10:uidLastSave="{00000000-0000-0000-0000-000000000000}"/>
  <bookViews>
    <workbookView xWindow="-120" yWindow="-120" windowWidth="29040" windowHeight="15840" activeTab="2" xr2:uid="{00000000-000D-0000-FFFF-FFFF00000000}"/>
  </bookViews>
  <sheets>
    <sheet name="2019年収支【ヨコ】" sheetId="6" r:id="rId1"/>
    <sheet name="2019年収支【タテ】 " sheetId="7" r:id="rId2"/>
    <sheet name="※シートの利用方法・凡例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7" l="1"/>
  <c r="G325" i="7"/>
  <c r="G326" i="7" s="1"/>
  <c r="F324" i="7"/>
  <c r="F323" i="7"/>
  <c r="F322" i="7"/>
  <c r="F321" i="7"/>
  <c r="F320" i="7"/>
  <c r="F319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G297" i="7"/>
  <c r="G298" i="7" s="1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G270" i="7"/>
  <c r="G271" i="7" s="1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CI6" i="6"/>
  <c r="CI7" i="6"/>
  <c r="CI8" i="6"/>
  <c r="CI9" i="6"/>
  <c r="CI10" i="6"/>
  <c r="CI11" i="6"/>
  <c r="CI12" i="6"/>
  <c r="CI13" i="6"/>
  <c r="CI14" i="6"/>
  <c r="CI15" i="6"/>
  <c r="CI16" i="6"/>
  <c r="CI17" i="6"/>
  <c r="CI18" i="6"/>
  <c r="CI19" i="6"/>
  <c r="CI20" i="6"/>
  <c r="CI21" i="6"/>
  <c r="CI22" i="6"/>
  <c r="CI23" i="6"/>
  <c r="CI24" i="6"/>
  <c r="CI25" i="6"/>
  <c r="CI26" i="6"/>
  <c r="CI27" i="6"/>
  <c r="CI28" i="6"/>
  <c r="G241" i="7"/>
  <c r="G242" i="7" s="1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G214" i="7"/>
  <c r="G215" i="7" s="1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G186" i="7"/>
  <c r="G187" i="7" s="1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G158" i="7"/>
  <c r="G159" i="7" s="1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G133" i="7"/>
  <c r="G134" i="7" s="1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G105" i="7"/>
  <c r="G106" i="7" s="1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G78" i="7"/>
  <c r="G79" i="7" s="1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G53" i="7"/>
  <c r="G54" i="7" s="1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B3" i="6"/>
  <c r="AH29" i="6"/>
  <c r="AQ30" i="6"/>
  <c r="AZ26" i="6"/>
  <c r="AZ27" i="6"/>
  <c r="BI29" i="6"/>
  <c r="BI30" i="6" s="1"/>
  <c r="BH27" i="6"/>
  <c r="BH28" i="6"/>
  <c r="CA27" i="6"/>
  <c r="CA28" i="6" s="1"/>
  <c r="CJ29" i="6"/>
  <c r="CJ30" i="6" s="1"/>
  <c r="DB28" i="6"/>
  <c r="DB29" i="6" s="1"/>
  <c r="DA27" i="6"/>
  <c r="DA26" i="6"/>
  <c r="DA25" i="6"/>
  <c r="DA24" i="6"/>
  <c r="DA23" i="6"/>
  <c r="DA22" i="6"/>
  <c r="DA21" i="6"/>
  <c r="DA20" i="6"/>
  <c r="DA19" i="6"/>
  <c r="DA18" i="6"/>
  <c r="DA17" i="6"/>
  <c r="DA16" i="6"/>
  <c r="DA15" i="6"/>
  <c r="DA14" i="6"/>
  <c r="DA13" i="6"/>
  <c r="DA12" i="6"/>
  <c r="DA11" i="6"/>
  <c r="DA10" i="6"/>
  <c r="DA9" i="6"/>
  <c r="DA8" i="6"/>
  <c r="DA7" i="6"/>
  <c r="DA6" i="6"/>
  <c r="CS27" i="6"/>
  <c r="CS28" i="6" s="1"/>
  <c r="CR26" i="6"/>
  <c r="CR25" i="6"/>
  <c r="CR24" i="6"/>
  <c r="CR23" i="6"/>
  <c r="CR22" i="6"/>
  <c r="CR21" i="6"/>
  <c r="CR20" i="6"/>
  <c r="CR19" i="6"/>
  <c r="CR18" i="6"/>
  <c r="CR17" i="6"/>
  <c r="CR16" i="6"/>
  <c r="CR15" i="6"/>
  <c r="CR14" i="6"/>
  <c r="CR13" i="6"/>
  <c r="CR12" i="6"/>
  <c r="CR11" i="6"/>
  <c r="CR10" i="6"/>
  <c r="CR9" i="6"/>
  <c r="CR8" i="6"/>
  <c r="CR7" i="6"/>
  <c r="CR6" i="6"/>
  <c r="BZ26" i="6"/>
  <c r="BZ25" i="6"/>
  <c r="BZ24" i="6"/>
  <c r="BZ23" i="6"/>
  <c r="BZ22" i="6"/>
  <c r="BZ21" i="6"/>
  <c r="BZ20" i="6"/>
  <c r="BZ19" i="6"/>
  <c r="BZ18" i="6"/>
  <c r="BZ17" i="6"/>
  <c r="BZ16" i="6"/>
  <c r="BZ15" i="6"/>
  <c r="BZ14" i="6"/>
  <c r="BZ13" i="6"/>
  <c r="BZ12" i="6"/>
  <c r="BZ11" i="6"/>
  <c r="BZ10" i="6"/>
  <c r="BZ9" i="6"/>
  <c r="BZ8" i="6"/>
  <c r="BZ7" i="6"/>
  <c r="BZ6" i="6"/>
  <c r="BR28" i="6"/>
  <c r="BR29" i="6" s="1"/>
  <c r="BQ27" i="6"/>
  <c r="BQ26" i="6"/>
  <c r="BQ25" i="6"/>
  <c r="BQ24" i="6"/>
  <c r="BQ23" i="6"/>
  <c r="BQ22" i="6"/>
  <c r="BQ21" i="6"/>
  <c r="BQ20" i="6"/>
  <c r="BQ19" i="6"/>
  <c r="BQ18" i="6"/>
  <c r="BQ17" i="6"/>
  <c r="BQ16" i="6"/>
  <c r="BQ15" i="6"/>
  <c r="BQ14" i="6"/>
  <c r="BQ13" i="6"/>
  <c r="BQ12" i="6"/>
  <c r="BQ11" i="6"/>
  <c r="BQ10" i="6"/>
  <c r="BQ9" i="6"/>
  <c r="BQ8" i="6"/>
  <c r="BQ7" i="6"/>
  <c r="BQ6" i="6"/>
  <c r="BH26" i="6"/>
  <c r="BH25" i="6"/>
  <c r="BH24" i="6"/>
  <c r="BH23" i="6"/>
  <c r="BH22" i="6"/>
  <c r="BH21" i="6"/>
  <c r="BH20" i="6"/>
  <c r="BH19" i="6"/>
  <c r="BH18" i="6"/>
  <c r="BH17" i="6"/>
  <c r="BH16" i="6"/>
  <c r="BH15" i="6"/>
  <c r="BH14" i="6"/>
  <c r="BH13" i="6"/>
  <c r="BH12" i="6"/>
  <c r="BH11" i="6"/>
  <c r="BH10" i="6"/>
  <c r="BH9" i="6"/>
  <c r="BH8" i="6"/>
  <c r="BH7" i="6"/>
  <c r="BH6" i="6"/>
  <c r="AY25" i="6"/>
  <c r="AY24" i="6"/>
  <c r="AY23" i="6"/>
  <c r="AY22" i="6"/>
  <c r="AY21" i="6"/>
  <c r="AY20" i="6"/>
  <c r="AY19" i="6"/>
  <c r="AY18" i="6"/>
  <c r="AY17" i="6"/>
  <c r="AY16" i="6"/>
  <c r="AY15" i="6"/>
  <c r="AY14" i="6"/>
  <c r="AY13" i="6"/>
  <c r="AY12" i="6"/>
  <c r="AY11" i="6"/>
  <c r="AY10" i="6"/>
  <c r="AY9" i="6"/>
  <c r="AY8" i="6"/>
  <c r="AY7" i="6"/>
  <c r="AY6" i="6"/>
  <c r="AQ29" i="6"/>
  <c r="AP25" i="6"/>
  <c r="AP26" i="6"/>
  <c r="AP27" i="6"/>
  <c r="AP28" i="6"/>
  <c r="P31" i="8"/>
  <c r="G28" i="7"/>
  <c r="G29" i="7" s="1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G32" i="8"/>
  <c r="G33" i="8" s="1"/>
  <c r="F31" i="8"/>
  <c r="P30" i="8"/>
  <c r="F30" i="8"/>
  <c r="O29" i="8"/>
  <c r="F29" i="8"/>
  <c r="O28" i="8"/>
  <c r="F28" i="8"/>
  <c r="O27" i="8"/>
  <c r="F27" i="8"/>
  <c r="O26" i="8"/>
  <c r="F26" i="8"/>
  <c r="O25" i="8"/>
  <c r="F25" i="8"/>
  <c r="O24" i="8"/>
  <c r="F24" i="8"/>
  <c r="O23" i="8"/>
  <c r="F23" i="8"/>
  <c r="O22" i="8"/>
  <c r="F22" i="8"/>
  <c r="O21" i="8"/>
  <c r="F21" i="8"/>
  <c r="O20" i="8"/>
  <c r="F20" i="8"/>
  <c r="O19" i="8"/>
  <c r="F19" i="8"/>
  <c r="O18" i="8"/>
  <c r="F18" i="8"/>
  <c r="O17" i="8"/>
  <c r="F17" i="8"/>
  <c r="O16" i="8"/>
  <c r="F16" i="8"/>
  <c r="O15" i="8"/>
  <c r="F15" i="8"/>
  <c r="O14" i="8"/>
  <c r="F14" i="8"/>
  <c r="O13" i="8"/>
  <c r="F13" i="8"/>
  <c r="O12" i="8"/>
  <c r="F12" i="8"/>
  <c r="O11" i="8"/>
  <c r="F11" i="8"/>
  <c r="O10" i="8"/>
  <c r="F10" i="8"/>
  <c r="B7" i="8"/>
  <c r="AH28" i="6"/>
  <c r="AG26" i="6"/>
  <c r="AG27" i="6"/>
  <c r="AG25" i="6"/>
  <c r="Y27" i="6"/>
  <c r="Y28" i="6" s="1"/>
  <c r="X26" i="6"/>
  <c r="X25" i="6"/>
  <c r="X24" i="6"/>
  <c r="X23" i="6"/>
  <c r="X22" i="6"/>
  <c r="X21" i="6"/>
  <c r="X20" i="6"/>
  <c r="X19" i="6"/>
  <c r="X18" i="6"/>
  <c r="X17" i="6"/>
  <c r="X16" i="6"/>
  <c r="X15" i="6"/>
  <c r="X14" i="6"/>
  <c r="X13" i="6"/>
  <c r="X12" i="6"/>
  <c r="X11" i="6"/>
  <c r="X10" i="6"/>
  <c r="X9" i="6"/>
  <c r="X8" i="6"/>
  <c r="X7" i="6"/>
  <c r="X6" i="6"/>
  <c r="AP23" i="6"/>
  <c r="AP24" i="6"/>
  <c r="AP22" i="6"/>
  <c r="AP21" i="6"/>
  <c r="AP20" i="6"/>
  <c r="AP19" i="6"/>
  <c r="AP18" i="6"/>
  <c r="AP17" i="6"/>
  <c r="AP16" i="6"/>
  <c r="AP15" i="6"/>
  <c r="AP14" i="6"/>
  <c r="AP13" i="6"/>
  <c r="AP12" i="6"/>
  <c r="AP11" i="6"/>
  <c r="AP10" i="6"/>
  <c r="AP9" i="6"/>
  <c r="AP8" i="6"/>
  <c r="AP7" i="6"/>
  <c r="AP6" i="6"/>
  <c r="AG24" i="6"/>
  <c r="AG23" i="6"/>
  <c r="AG22" i="6"/>
  <c r="AG21" i="6"/>
  <c r="AG20" i="6"/>
  <c r="AG19" i="6"/>
  <c r="AG18" i="6"/>
  <c r="AG17" i="6"/>
  <c r="AG16" i="6"/>
  <c r="AG15" i="6"/>
  <c r="AG14" i="6"/>
  <c r="AG13" i="6"/>
  <c r="AG12" i="6"/>
  <c r="AG11" i="6"/>
  <c r="AG10" i="6"/>
  <c r="AG9" i="6"/>
  <c r="AG8" i="6"/>
  <c r="AG7" i="6"/>
  <c r="AG6" i="6"/>
  <c r="P26" i="6" l="1"/>
  <c r="P27" i="6" s="1"/>
  <c r="G28" i="6"/>
  <c r="G29" i="6" s="1"/>
  <c r="F27" i="6"/>
  <c r="F26" i="6"/>
  <c r="O25" i="6"/>
  <c r="F25" i="6"/>
  <c r="O24" i="6"/>
  <c r="F24" i="6"/>
  <c r="O23" i="6"/>
  <c r="F23" i="6"/>
  <c r="O22" i="6"/>
  <c r="F22" i="6"/>
  <c r="O21" i="6"/>
  <c r="F21" i="6"/>
  <c r="O20" i="6"/>
  <c r="F20" i="6"/>
  <c r="O19" i="6"/>
  <c r="F19" i="6"/>
  <c r="O18" i="6"/>
  <c r="F18" i="6"/>
  <c r="O17" i="6"/>
  <c r="F17" i="6"/>
  <c r="O16" i="6"/>
  <c r="F16" i="6"/>
  <c r="O15" i="6"/>
  <c r="F15" i="6"/>
  <c r="O14" i="6"/>
  <c r="F14" i="6"/>
  <c r="O13" i="6"/>
  <c r="F13" i="6"/>
  <c r="O12" i="6"/>
  <c r="F12" i="6"/>
  <c r="O11" i="6"/>
  <c r="F11" i="6"/>
  <c r="O10" i="6"/>
  <c r="F10" i="6"/>
  <c r="O9" i="6"/>
  <c r="F9" i="6"/>
  <c r="O8" i="6"/>
  <c r="F8" i="6"/>
  <c r="O7" i="6"/>
  <c r="F7" i="6"/>
  <c r="O6" i="6"/>
  <c r="F6" i="6"/>
</calcChain>
</file>

<file path=xl/sharedStrings.xml><?xml version="1.0" encoding="utf-8"?>
<sst xmlns="http://schemas.openxmlformats.org/spreadsheetml/2006/main" count="211" uniqueCount="26">
  <si>
    <t xml:space="preserve">1日目標額 </t>
  </si>
  <si>
    <t>目標達成率</t>
  </si>
  <si>
    <t>備考</t>
    <rPh sb="0" eb="2">
      <t>ビコウ</t>
    </rPh>
    <phoneticPr fontId="5"/>
  </si>
  <si>
    <t>月間収支　</t>
    <rPh sb="0" eb="2">
      <t>ゲッカン</t>
    </rPh>
    <rPh sb="2" eb="4">
      <t>シュウシ</t>
    </rPh>
    <phoneticPr fontId="5"/>
  </si>
  <si>
    <t>月間合計</t>
    <rPh sb="0" eb="2">
      <t>ゲッカン</t>
    </rPh>
    <rPh sb="2" eb="4">
      <t>ゴウケイ</t>
    </rPh>
    <phoneticPr fontId="5"/>
  </si>
  <si>
    <t>目標達成率</t>
    <rPh sb="0" eb="2">
      <t>モクヒョウ</t>
    </rPh>
    <rPh sb="2" eb="4">
      <t>タッセイ</t>
    </rPh>
    <rPh sb="4" eb="5">
      <t>リツ</t>
    </rPh>
    <phoneticPr fontId="5"/>
  </si>
  <si>
    <t>損益</t>
    <rPh sb="0" eb="2">
      <t>ソンエキ</t>
    </rPh>
    <phoneticPr fontId="5"/>
  </si>
  <si>
    <t>期間</t>
    <rPh sb="0" eb="2">
      <t>キカン</t>
    </rPh>
    <phoneticPr fontId="5"/>
  </si>
  <si>
    <t>損益計算（2019年）</t>
    <rPh sb="0" eb="2">
      <t>ソンエキ</t>
    </rPh>
    <rPh sb="2" eb="4">
      <t>ケイサン</t>
    </rPh>
    <rPh sb="9" eb="10">
      <t>ネン</t>
    </rPh>
    <phoneticPr fontId="5"/>
  </si>
  <si>
    <t>合計</t>
    <phoneticPr fontId="5"/>
  </si>
  <si>
    <t>（凡例）↓目標設定額</t>
    <rPh sb="1" eb="3">
      <t>ハンレイ</t>
    </rPh>
    <rPh sb="5" eb="7">
      <t>モクヒョウ</t>
    </rPh>
    <rPh sb="7" eb="9">
      <t>セッテイ</t>
    </rPh>
    <rPh sb="9" eb="10">
      <t>ガク</t>
    </rPh>
    <phoneticPr fontId="5"/>
  </si>
  <si>
    <t>（凡例）↑目標額に対する日・月当たりの達成率と合計額が自動で算出されます</t>
    <rPh sb="1" eb="3">
      <t>ハンレイ</t>
    </rPh>
    <rPh sb="5" eb="8">
      <t>モクヒョウガク</t>
    </rPh>
    <rPh sb="9" eb="10">
      <t>タイ</t>
    </rPh>
    <rPh sb="12" eb="13">
      <t>ヒ</t>
    </rPh>
    <rPh sb="14" eb="16">
      <t>ツキア</t>
    </rPh>
    <rPh sb="19" eb="22">
      <t>タッセイリツ</t>
    </rPh>
    <rPh sb="23" eb="25">
      <t>ゴウケイ</t>
    </rPh>
    <rPh sb="25" eb="26">
      <t>ガク</t>
    </rPh>
    <rPh sb="27" eb="29">
      <t>ジドウ</t>
    </rPh>
    <rPh sb="30" eb="32">
      <t>サンシュツ</t>
    </rPh>
    <phoneticPr fontId="5"/>
  </si>
  <si>
    <t>（凡例）↑年間の合計損益額を出力</t>
    <rPh sb="1" eb="3">
      <t>ハンレイ</t>
    </rPh>
    <phoneticPr fontId="5"/>
  </si>
  <si>
    <t>（凡例）←マイナスの場合</t>
    <rPh sb="1" eb="3">
      <t>ハンレイ</t>
    </rPh>
    <rPh sb="10" eb="12">
      <t>バアイ</t>
    </rPh>
    <phoneticPr fontId="5"/>
  </si>
  <si>
    <t>【免責】あくまでも簡易的なメモとしてご利用ください。納税額計算等はXMの損益計算書をダウンロードして正しい金額で行ってください。このシートを利用したことによる不利益等の責任は負いかねますので、ご容赦ください。</t>
    <rPh sb="1" eb="3">
      <t>メンセキ</t>
    </rPh>
    <rPh sb="9" eb="11">
      <t>カンイ</t>
    </rPh>
    <rPh sb="11" eb="12">
      <t>テキ</t>
    </rPh>
    <rPh sb="19" eb="21">
      <t>リヨウ</t>
    </rPh>
    <rPh sb="26" eb="28">
      <t>ノウゼイ</t>
    </rPh>
    <rPh sb="28" eb="29">
      <t>ガク</t>
    </rPh>
    <rPh sb="29" eb="31">
      <t>ケイサン</t>
    </rPh>
    <rPh sb="31" eb="32">
      <t>トウ</t>
    </rPh>
    <rPh sb="36" eb="38">
      <t>ソンエキ</t>
    </rPh>
    <rPh sb="38" eb="41">
      <t>ケイサンショ</t>
    </rPh>
    <rPh sb="50" eb="51">
      <t>タダ</t>
    </rPh>
    <rPh sb="53" eb="55">
      <t>キンガク</t>
    </rPh>
    <rPh sb="56" eb="57">
      <t>オコナ</t>
    </rPh>
    <rPh sb="70" eb="72">
      <t>リヨウ</t>
    </rPh>
    <rPh sb="79" eb="82">
      <t>フリエキ</t>
    </rPh>
    <rPh sb="82" eb="83">
      <t>トウ</t>
    </rPh>
    <rPh sb="84" eb="86">
      <t>セキニン</t>
    </rPh>
    <rPh sb="87" eb="88">
      <t>オ</t>
    </rPh>
    <rPh sb="97" eb="99">
      <t>ヨウシャ</t>
    </rPh>
    <phoneticPr fontId="5"/>
  </si>
  <si>
    <t>1ポジ=0.1lot</t>
    <phoneticPr fontId="5"/>
  </si>
  <si>
    <t>flash crash</t>
    <phoneticPr fontId="5"/>
  </si>
  <si>
    <t>薄商い、値動き注意</t>
    <rPh sb="0" eb="2">
      <t>ウスアキナ</t>
    </rPh>
    <rPh sb="4" eb="6">
      <t>ネウゴ</t>
    </rPh>
    <rPh sb="7" eb="9">
      <t>チュウイ</t>
    </rPh>
    <phoneticPr fontId="5"/>
  </si>
  <si>
    <t>米）FOMC議事録</t>
    <rPh sb="0" eb="1">
      <t>コメ</t>
    </rPh>
    <rPh sb="6" eb="9">
      <t>ギジロク</t>
    </rPh>
    <phoneticPr fontId="5"/>
  </si>
  <si>
    <t>エントリーミスがあった</t>
    <phoneticPr fontId="5"/>
  </si>
  <si>
    <t>（凡例）↓ご自分のエントリーロットをメモとして入力する欄です</t>
    <rPh sb="1" eb="3">
      <t>ハンレイ</t>
    </rPh>
    <phoneticPr fontId="5"/>
  </si>
  <si>
    <t>【ご利用上の注意とおことわり】</t>
    <rPh sb="2" eb="4">
      <t>リヨウ</t>
    </rPh>
    <rPh sb="4" eb="5">
      <t>ジョウ</t>
    </rPh>
    <rPh sb="6" eb="8">
      <t>チュウイ</t>
    </rPh>
    <phoneticPr fontId="5"/>
  </si>
  <si>
    <t>※年末年始等休場日は各位で編集してください</t>
    <rPh sb="1" eb="3">
      <t>ネンマツ</t>
    </rPh>
    <rPh sb="3" eb="5">
      <t>ネンシ</t>
    </rPh>
    <rPh sb="5" eb="6">
      <t>トウ</t>
    </rPh>
    <rPh sb="6" eb="8">
      <t>キュウジョウ</t>
    </rPh>
    <rPh sb="8" eb="9">
      <t>ビ</t>
    </rPh>
    <rPh sb="10" eb="12">
      <t>カクイ</t>
    </rPh>
    <rPh sb="13" eb="15">
      <t>ヘンシュウ</t>
    </rPh>
    <phoneticPr fontId="5"/>
  </si>
  <si>
    <t>シートには縦と横２種類を作りましたので、お好きなほうをご利用ください。もともと個人用に作ったもので、簡単な作りになっています。</t>
    <rPh sb="5" eb="6">
      <t>タテ</t>
    </rPh>
    <rPh sb="7" eb="8">
      <t>ヨコ</t>
    </rPh>
    <rPh sb="9" eb="11">
      <t>シュルイ</t>
    </rPh>
    <rPh sb="12" eb="13">
      <t>ツク</t>
    </rPh>
    <rPh sb="21" eb="22">
      <t>ス</t>
    </rPh>
    <rPh sb="28" eb="30">
      <t>リヨウ</t>
    </rPh>
    <rPh sb="39" eb="41">
      <t>コジン</t>
    </rPh>
    <rPh sb="41" eb="42">
      <t>ヨウ</t>
    </rPh>
    <rPh sb="43" eb="44">
      <t>ツク</t>
    </rPh>
    <rPh sb="50" eb="52">
      <t>カンタン</t>
    </rPh>
    <rPh sb="53" eb="54">
      <t>ツク</t>
    </rPh>
    <phoneticPr fontId="5"/>
  </si>
  <si>
    <r>
      <t>あくまでも簡易的なメモとしてご利用ください。納税額計算等は各種ブローカーによる損益計算書をダウンロードして正しい金額で行ってください。</t>
    </r>
    <r>
      <rPr>
        <u/>
        <sz val="11"/>
        <rFont val="ＭＳ Ｐゴシック"/>
        <family val="3"/>
        <charset val="128"/>
      </rPr>
      <t>このシートを利用したことによる不利益等の責任は負いかねます</t>
    </r>
    <r>
      <rPr>
        <sz val="11"/>
        <rFont val="ＭＳ Ｐゴシック"/>
        <family val="2"/>
        <charset val="128"/>
      </rPr>
      <t>ので、ご容赦ください。</t>
    </r>
    <rPh sb="29" eb="31">
      <t>カクシュ</t>
    </rPh>
    <phoneticPr fontId="5"/>
  </si>
  <si>
    <t>みなさまの利益に少しでも貢献できればと思います。改変等は自由に行ってください。商用利用はご遠慮ください。ミスがあった場合には各位で直して使ってくださると助かります。（2019/1/13@ぽき）</t>
    <rPh sb="5" eb="7">
      <t>リエキ</t>
    </rPh>
    <rPh sb="8" eb="9">
      <t>スコ</t>
    </rPh>
    <rPh sb="12" eb="14">
      <t>コウケン</t>
    </rPh>
    <rPh sb="19" eb="20">
      <t>オモ</t>
    </rPh>
    <rPh sb="24" eb="26">
      <t>カイヘン</t>
    </rPh>
    <rPh sb="26" eb="27">
      <t>トウ</t>
    </rPh>
    <rPh sb="28" eb="30">
      <t>ジユウ</t>
    </rPh>
    <rPh sb="31" eb="32">
      <t>オコナ</t>
    </rPh>
    <rPh sb="39" eb="41">
      <t>ショウヨウ</t>
    </rPh>
    <rPh sb="41" eb="43">
      <t>リヨウ</t>
    </rPh>
    <rPh sb="45" eb="47">
      <t>エンリョ</t>
    </rPh>
    <rPh sb="58" eb="60">
      <t>バアイ</t>
    </rPh>
    <rPh sb="62" eb="64">
      <t>カクイ</t>
    </rPh>
    <rPh sb="65" eb="66">
      <t>ナオ</t>
    </rPh>
    <rPh sb="68" eb="69">
      <t>ツカ</t>
    </rPh>
    <rPh sb="76" eb="77">
      <t>タス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</si>
</sst>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5" formatCode="&quot;¥&quot;#,##0;&quot;¥&quot;\-#,##0"/>
    <numFmt numFmtId="176" formatCode="&quot;¥&quot;#,##0"/>
    <numFmt numFmtId="177" formatCode="[$¥-411]#,##0;[Red][$¥-411]#,##0"/>
    <numFmt numFmtId="178" formatCode="_-[$¥-411]* #,##0_ ;_-[$¥-411]* \-#,##0\ ;_-[$¥-411]* &quot;-&quot;_ ;_-@_ "/>
    <numFmt numFmtId="179" formatCode="0.0%"/>
  </numFmts>
  <fonts count="21" x14ac:knownFonts="1">
    <font>
      <sz val="11"/>
      <color theme="1" tint="0.499984740745262"/>
      <name val="Calibri"/>
      <family val="2"/>
      <scheme val="minor"/>
    </font>
    <font>
      <b/>
      <sz val="11"/>
      <color theme="3"/>
      <name val="Calibri"/>
      <family val="2"/>
      <scheme val="major"/>
    </font>
    <font>
      <i/>
      <sz val="15"/>
      <color theme="4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11"/>
      <color theme="4"/>
      <name val="Calibri"/>
      <family val="2"/>
      <scheme val="minor"/>
    </font>
    <font>
      <sz val="6"/>
      <name val="Calibri"/>
      <family val="3"/>
      <charset val="128"/>
      <scheme val="minor"/>
    </font>
    <font>
      <sz val="11"/>
      <color theme="1" tint="0.499984740745262"/>
      <name val="Meiryo UI"/>
      <family val="3"/>
      <charset val="128"/>
    </font>
    <font>
      <b/>
      <sz val="28"/>
      <color theme="4"/>
      <name val="Meiryo UI"/>
      <family val="3"/>
      <charset val="128"/>
    </font>
    <font>
      <b/>
      <sz val="11"/>
      <color theme="3"/>
      <name val="Meiryo UI"/>
      <family val="3"/>
      <charset val="128"/>
    </font>
    <font>
      <b/>
      <sz val="24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Meiryo UI"/>
      <family val="3"/>
      <charset val="128"/>
    </font>
    <font>
      <sz val="11"/>
      <color theme="0" tint="-0.499984740745262"/>
      <name val="Meiryo UI"/>
      <family val="3"/>
      <charset val="128"/>
    </font>
    <font>
      <sz val="11"/>
      <color theme="1" tint="0.499984740745262"/>
      <name val="ＭＳ Ｐゴシック"/>
      <family val="2"/>
      <charset val="128"/>
    </font>
    <font>
      <sz val="11"/>
      <color theme="1" tint="0.499984740745262"/>
      <name val="Meiryo UI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rgb="FF7030A0"/>
      <name val="ＭＳ Ｐゴシック"/>
      <family val="2"/>
      <charset val="128"/>
    </font>
    <font>
      <sz val="11"/>
      <name val="ＭＳ Ｐゴシック"/>
      <family val="2"/>
      <charset val="128"/>
    </font>
    <font>
      <sz val="11"/>
      <name val="Calibri"/>
      <family val="2"/>
      <scheme val="minor"/>
    </font>
    <font>
      <u/>
      <sz val="11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2" tint="-0.499984740745262"/>
      </top>
      <bottom style="thin">
        <color theme="0" tint="-0.24994659260841701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4" fillId="0" borderId="0" applyNumberFormat="0" applyFill="0" applyAlignment="0" applyProtection="0"/>
  </cellStyleXfs>
  <cellXfs count="50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1" applyFont="1" applyAlignment="1">
      <alignment horizontal="left" vertical="center"/>
    </xf>
    <xf numFmtId="14" fontId="6" fillId="0" borderId="0" xfId="0" applyNumberFormat="1" applyFont="1" applyAlignment="1">
      <alignment horizontal="right" vertical="center"/>
    </xf>
    <xf numFmtId="14" fontId="8" fillId="0" borderId="0" xfId="2" applyNumberFormat="1" applyFont="1" applyAlignment="1">
      <alignment horizontal="right"/>
    </xf>
    <xf numFmtId="0" fontId="6" fillId="0" borderId="0" xfId="0" applyFont="1" applyAlignment="1"/>
    <xf numFmtId="0" fontId="8" fillId="0" borderId="0" xfId="2" applyFont="1" applyAlignment="1">
      <alignment horizontal="left"/>
    </xf>
    <xf numFmtId="0" fontId="6" fillId="0" borderId="0" xfId="0" applyFont="1" applyAlignment="1">
      <alignment horizontal="right" vertical="center"/>
    </xf>
    <xf numFmtId="179" fontId="6" fillId="0" borderId="0" xfId="0" applyNumberFormat="1" applyFont="1">
      <alignment vertical="center"/>
    </xf>
    <xf numFmtId="0" fontId="6" fillId="4" borderId="0" xfId="0" applyFont="1" applyFill="1">
      <alignment vertical="center"/>
    </xf>
    <xf numFmtId="0" fontId="6" fillId="5" borderId="0" xfId="0" applyFont="1" applyFill="1">
      <alignment vertical="center"/>
    </xf>
    <xf numFmtId="0" fontId="6" fillId="6" borderId="0" xfId="0" applyFont="1" applyFill="1">
      <alignment vertical="center"/>
    </xf>
    <xf numFmtId="0" fontId="6" fillId="7" borderId="0" xfId="0" applyFont="1" applyFill="1">
      <alignment vertical="center"/>
    </xf>
    <xf numFmtId="0" fontId="6" fillId="8" borderId="0" xfId="0" applyFont="1" applyFill="1">
      <alignment vertical="center"/>
    </xf>
    <xf numFmtId="0" fontId="6" fillId="4" borderId="2" xfId="0" applyFont="1" applyFill="1" applyBorder="1">
      <alignment vertical="center"/>
    </xf>
    <xf numFmtId="177" fontId="6" fillId="4" borderId="2" xfId="0" applyNumberFormat="1" applyFont="1" applyFill="1" applyBorder="1">
      <alignment vertical="center"/>
    </xf>
    <xf numFmtId="0" fontId="6" fillId="9" borderId="2" xfId="0" applyFont="1" applyFill="1" applyBorder="1">
      <alignment vertical="center"/>
    </xf>
    <xf numFmtId="179" fontId="6" fillId="9" borderId="2" xfId="0" applyNumberFormat="1" applyFont="1" applyFill="1" applyBorder="1">
      <alignment vertical="center"/>
    </xf>
    <xf numFmtId="177" fontId="6" fillId="0" borderId="3" xfId="0" applyNumberFormat="1" applyFont="1" applyBorder="1" applyAlignment="1">
      <alignment horizontal="right" vertical="center"/>
    </xf>
    <xf numFmtId="56" fontId="8" fillId="0" borderId="3" xfId="0" applyNumberFormat="1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1" fillId="0" borderId="5" xfId="0" applyFont="1" applyBorder="1">
      <alignment vertical="center"/>
    </xf>
    <xf numFmtId="0" fontId="8" fillId="0" borderId="7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56" fontId="8" fillId="0" borderId="7" xfId="0" applyNumberFormat="1" applyFont="1" applyBorder="1" applyAlignment="1">
      <alignment horizontal="left" vertical="center" wrapText="1"/>
    </xf>
    <xf numFmtId="56" fontId="8" fillId="0" borderId="8" xfId="0" applyNumberFormat="1" applyFont="1" applyBorder="1" applyAlignment="1">
      <alignment horizontal="left" vertical="center" wrapText="1"/>
    </xf>
    <xf numFmtId="0" fontId="10" fillId="0" borderId="0" xfId="0" applyFont="1">
      <alignment vertical="center"/>
    </xf>
    <xf numFmtId="5" fontId="6" fillId="0" borderId="7" xfId="0" applyNumberFormat="1" applyFont="1" applyBorder="1">
      <alignment vertical="center"/>
    </xf>
    <xf numFmtId="179" fontId="13" fillId="0" borderId="0" xfId="0" applyNumberFormat="1" applyFont="1">
      <alignment vertical="center"/>
    </xf>
    <xf numFmtId="56" fontId="8" fillId="0" borderId="6" xfId="0" applyNumberFormat="1" applyFont="1" applyBorder="1" applyAlignment="1">
      <alignment horizontal="left" vertical="center" wrapText="1"/>
    </xf>
    <xf numFmtId="0" fontId="14" fillId="0" borderId="0" xfId="0" applyFont="1">
      <alignment vertical="center"/>
    </xf>
    <xf numFmtId="0" fontId="6" fillId="11" borderId="0" xfId="0" applyFont="1" applyFill="1">
      <alignment vertical="center"/>
    </xf>
    <xf numFmtId="0" fontId="15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6" fillId="12" borderId="0" xfId="0" applyFont="1" applyFill="1">
      <alignment vertical="center"/>
    </xf>
    <xf numFmtId="0" fontId="10" fillId="3" borderId="0" xfId="0" applyFont="1" applyFill="1" applyAlignment="1">
      <alignment horizontal="center" vertical="center"/>
    </xf>
    <xf numFmtId="178" fontId="10" fillId="3" borderId="0" xfId="0" applyNumberFormat="1" applyFont="1" applyFill="1" applyAlignment="1">
      <alignment horizontal="center" vertical="center"/>
    </xf>
    <xf numFmtId="0" fontId="6" fillId="13" borderId="0" xfId="0" applyFont="1" applyFill="1">
      <alignment vertical="center"/>
    </xf>
    <xf numFmtId="0" fontId="16" fillId="12" borderId="0" xfId="0" applyFont="1" applyFill="1" applyAlignment="1">
      <alignment horizontal="center" vertical="center"/>
    </xf>
    <xf numFmtId="0" fontId="19" fillId="12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center" vertical="center"/>
    </xf>
    <xf numFmtId="0" fontId="19" fillId="4" borderId="0" xfId="0" applyFont="1" applyFill="1">
      <alignment vertical="center"/>
    </xf>
    <xf numFmtId="0" fontId="10" fillId="10" borderId="0" xfId="0" applyFont="1" applyFill="1" applyAlignment="1">
      <alignment horizontal="center" vertical="center" shrinkToFit="1"/>
    </xf>
    <xf numFmtId="0" fontId="11" fillId="4" borderId="4" xfId="0" applyFont="1" applyFill="1" applyBorder="1" applyAlignment="1">
      <alignment horizontal="left" vertical="center" wrapText="1"/>
    </xf>
    <xf numFmtId="176" fontId="9" fillId="2" borderId="0" xfId="0" applyNumberFormat="1" applyFont="1" applyFill="1" applyAlignment="1">
      <alignment horizontal="center"/>
    </xf>
    <xf numFmtId="0" fontId="0" fillId="4" borderId="0" xfId="0" applyFill="1">
      <alignment vertical="center"/>
    </xf>
  </cellXfs>
  <cellStyles count="5">
    <cellStyle name="タイトル" xfId="1" builtinId="15" customBuiltin="1"/>
    <cellStyle name="見出し 1" xfId="2" builtinId="16" customBuiltin="1"/>
    <cellStyle name="見出し 2" xfId="3" builtinId="17" customBuiltin="1"/>
    <cellStyle name="見出し 3" xfId="4" builtinId="18" customBuiltin="1"/>
    <cellStyle name="標準" xfId="0" builtinId="0" customBuiltin="1"/>
  </cellStyles>
  <dxfs count="5"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color theme="1" tint="0.499984740745262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TableStyle="集計リスト" defaultPivotStyle="PivotStyleLight16">
    <tableStyle name="集計リスト" pivot="0" count="5" xr9:uid="{00000000-0011-0000-FFFF-FFFF00000000}">
      <tableStyleElement type="wholeTable" dxfId="4"/>
      <tableStyleElement type="headerRow" dxfId="3"/>
      <tableStyleElement type="totalRow" dxfId="2"/>
      <tableStyleElement type="firstColumn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F87AB-142F-4658-BFDF-7FB75A81E1E4}">
  <sheetPr>
    <tabColor theme="4"/>
  </sheetPr>
  <dimension ref="A1:DC34"/>
  <sheetViews>
    <sheetView showGridLines="0" zoomScale="60" zoomScaleNormal="60" workbookViewId="0">
      <selection activeCell="CV18" sqref="CV18"/>
    </sheetView>
  </sheetViews>
  <sheetFormatPr defaultRowHeight="15" x14ac:dyDescent="0.25"/>
  <cols>
    <col min="1" max="1" width="3.7109375" customWidth="1"/>
    <col min="2" max="2" width="30.7109375" customWidth="1"/>
    <col min="3" max="4" width="10.7109375" customWidth="1"/>
    <col min="5" max="5" width="3.7109375" customWidth="1"/>
    <col min="6" max="6" width="13" bestFit="1" customWidth="1"/>
    <col min="7" max="7" width="12.28515625" bestFit="1" customWidth="1"/>
    <col min="8" max="8" width="10.7109375" customWidth="1"/>
    <col min="9" max="9" width="2.7109375" customWidth="1"/>
    <col min="10" max="10" width="3.7109375" customWidth="1"/>
    <col min="11" max="11" width="30.7109375" customWidth="1"/>
    <col min="12" max="13" width="10.7109375" customWidth="1"/>
    <col min="14" max="14" width="3.7109375" customWidth="1"/>
    <col min="15" max="15" width="13" bestFit="1" customWidth="1"/>
    <col min="16" max="16" width="10.7109375" customWidth="1"/>
    <col min="17" max="17" width="2.7109375" customWidth="1"/>
    <col min="18" max="18" width="6.7109375" customWidth="1"/>
    <col min="19" max="19" width="3.7109375" customWidth="1"/>
    <col min="20" max="20" width="30.7109375" customWidth="1"/>
    <col min="21" max="22" width="10.7109375" customWidth="1"/>
    <col min="23" max="23" width="3.7109375" customWidth="1"/>
    <col min="24" max="24" width="13" customWidth="1"/>
    <col min="25" max="25" width="10.7109375" customWidth="1"/>
    <col min="26" max="26" width="2.7109375" customWidth="1"/>
    <col min="27" max="27" width="6.7109375" customWidth="1"/>
    <col min="28" max="28" width="3.7109375" customWidth="1"/>
    <col min="29" max="29" width="30.7109375" customWidth="1"/>
    <col min="30" max="31" width="10.7109375" customWidth="1"/>
    <col min="32" max="32" width="3.7109375" customWidth="1"/>
    <col min="33" max="33" width="13" customWidth="1"/>
    <col min="34" max="34" width="10.7109375" customWidth="1"/>
    <col min="35" max="35" width="2.7109375" customWidth="1"/>
    <col min="36" max="36" width="6.7109375" customWidth="1"/>
    <col min="37" max="37" width="3.7109375" customWidth="1"/>
    <col min="38" max="38" width="30.7109375" customWidth="1"/>
    <col min="39" max="40" width="10.7109375" customWidth="1"/>
    <col min="41" max="41" width="3.7109375" customWidth="1"/>
    <col min="42" max="42" width="13" customWidth="1"/>
    <col min="43" max="43" width="10.7109375" customWidth="1"/>
    <col min="44" max="44" width="2.7109375" customWidth="1"/>
    <col min="45" max="45" width="6.7109375" customWidth="1"/>
    <col min="46" max="46" width="3.7109375" customWidth="1"/>
    <col min="47" max="47" width="30.7109375" customWidth="1"/>
    <col min="48" max="49" width="10.7109375" customWidth="1"/>
    <col min="50" max="50" width="3.7109375" customWidth="1"/>
    <col min="51" max="51" width="13" customWidth="1"/>
    <col min="52" max="52" width="10.7109375" customWidth="1"/>
    <col min="53" max="53" width="2.7109375" customWidth="1"/>
    <col min="54" max="54" width="6.7109375" customWidth="1"/>
    <col min="55" max="55" width="3.7109375" customWidth="1"/>
    <col min="56" max="56" width="30.7109375" customWidth="1"/>
    <col min="57" max="58" width="10.7109375" customWidth="1"/>
    <col min="59" max="59" width="3.7109375" customWidth="1"/>
    <col min="60" max="60" width="13" customWidth="1"/>
    <col min="61" max="61" width="10.7109375" customWidth="1"/>
    <col min="62" max="62" width="2.7109375" customWidth="1"/>
    <col min="63" max="63" width="6.7109375" customWidth="1"/>
    <col min="64" max="64" width="3.7109375" customWidth="1"/>
    <col min="65" max="65" width="30.7109375" customWidth="1"/>
    <col min="66" max="67" width="10.7109375" customWidth="1"/>
    <col min="68" max="68" width="3.7109375" customWidth="1"/>
    <col min="69" max="69" width="13" customWidth="1"/>
    <col min="70" max="70" width="10.7109375" customWidth="1"/>
    <col min="71" max="71" width="2.7109375" customWidth="1"/>
    <col min="72" max="72" width="6.7109375" customWidth="1"/>
    <col min="73" max="73" width="3.7109375" customWidth="1"/>
    <col min="74" max="74" width="30.7109375" customWidth="1"/>
    <col min="75" max="76" width="10.7109375" customWidth="1"/>
    <col min="77" max="77" width="3.7109375" customWidth="1"/>
    <col min="78" max="78" width="13" customWidth="1"/>
    <col min="79" max="79" width="10.7109375" customWidth="1"/>
    <col min="80" max="80" width="2.7109375" customWidth="1"/>
    <col min="81" max="81" width="6.7109375" customWidth="1"/>
    <col min="82" max="82" width="3.7109375" customWidth="1"/>
    <col min="83" max="83" width="30.7109375" customWidth="1"/>
    <col min="84" max="85" width="10.7109375" customWidth="1"/>
    <col min="86" max="86" width="3.7109375" customWidth="1"/>
    <col min="87" max="87" width="13" customWidth="1"/>
    <col min="88" max="88" width="10.7109375" customWidth="1"/>
    <col min="89" max="89" width="2.7109375" customWidth="1"/>
    <col min="90" max="90" width="6.7109375" customWidth="1"/>
    <col min="91" max="91" width="3.7109375" customWidth="1"/>
    <col min="92" max="92" width="30.7109375" customWidth="1"/>
    <col min="93" max="94" width="10.7109375" customWidth="1"/>
    <col min="95" max="95" width="3.7109375" customWidth="1"/>
    <col min="96" max="96" width="13" customWidth="1"/>
    <col min="97" max="97" width="10.7109375" customWidth="1"/>
    <col min="98" max="98" width="2.7109375" customWidth="1"/>
    <col min="99" max="99" width="6.7109375" customWidth="1"/>
    <col min="100" max="100" width="3.7109375" customWidth="1"/>
    <col min="101" max="101" width="30.7109375" customWidth="1"/>
    <col min="102" max="103" width="10.7109375" customWidth="1"/>
    <col min="104" max="104" width="3.7109375" customWidth="1"/>
    <col min="105" max="105" width="13" customWidth="1"/>
    <col min="106" max="106" width="10.7109375" customWidth="1"/>
  </cols>
  <sheetData>
    <row r="1" spans="1:107" ht="48" customHeight="1" x14ac:dyDescent="0.25">
      <c r="A1" s="1"/>
      <c r="B1" s="2" t="s">
        <v>8</v>
      </c>
      <c r="C1" s="3"/>
      <c r="D1" s="4"/>
      <c r="E1" s="1"/>
      <c r="F1" s="36" t="s">
        <v>14</v>
      </c>
    </row>
    <row r="2" spans="1:107" ht="25.5" customHeight="1" x14ac:dyDescent="0.25">
      <c r="A2" s="5"/>
      <c r="B2" s="6" t="s">
        <v>9</v>
      </c>
      <c r="D2" s="7"/>
      <c r="E2" s="5"/>
      <c r="F2" s="37"/>
      <c r="H2" s="33"/>
    </row>
    <row r="3" spans="1:107" ht="40.5" customHeight="1" x14ac:dyDescent="0.5">
      <c r="A3" s="5"/>
      <c r="B3" s="48">
        <f>SUM((D6:D27),(M6:M25),(V6:V26),(AE6:AE27),(AN6:AN28),(AW6:AW25),(BF6:BF28),(BO6:BO27),(BX6:BX26),(CG6:CG28),(CP6:CP26),(CY6:CY27))</f>
        <v>0</v>
      </c>
      <c r="C3" s="48"/>
      <c r="D3" s="48"/>
      <c r="F3" s="38" t="s">
        <v>0</v>
      </c>
      <c r="G3" s="39">
        <v>10000</v>
      </c>
      <c r="H3" s="46" t="s">
        <v>15</v>
      </c>
      <c r="I3" s="46"/>
      <c r="J3" s="29"/>
    </row>
    <row r="4" spans="1:107" ht="15.75" x14ac:dyDescent="0.25">
      <c r="B4" s="35"/>
    </row>
    <row r="5" spans="1:107" ht="30" customHeight="1" x14ac:dyDescent="0.25">
      <c r="A5" s="1"/>
      <c r="B5" s="21" t="s">
        <v>7</v>
      </c>
      <c r="C5" s="24"/>
      <c r="D5" s="20" t="s">
        <v>6</v>
      </c>
      <c r="E5" s="1"/>
      <c r="F5" s="22" t="s">
        <v>1</v>
      </c>
      <c r="G5" s="23" t="s">
        <v>2</v>
      </c>
      <c r="H5" s="1"/>
      <c r="I5" s="1"/>
      <c r="J5" s="1"/>
      <c r="K5" s="21" t="s">
        <v>7</v>
      </c>
      <c r="L5" s="24"/>
      <c r="M5" s="20" t="s">
        <v>6</v>
      </c>
      <c r="N5" s="1"/>
      <c r="O5" s="22" t="s">
        <v>1</v>
      </c>
      <c r="P5" s="23" t="s">
        <v>2</v>
      </c>
      <c r="Q5" s="1"/>
      <c r="S5" s="1"/>
      <c r="T5" s="21" t="s">
        <v>7</v>
      </c>
      <c r="U5" s="24"/>
      <c r="V5" s="20" t="s">
        <v>6</v>
      </c>
      <c r="W5" s="1"/>
      <c r="X5" s="22" t="s">
        <v>1</v>
      </c>
      <c r="Y5" s="23" t="s">
        <v>2</v>
      </c>
      <c r="Z5" s="1"/>
      <c r="AB5" s="1"/>
      <c r="AC5" s="21" t="s">
        <v>7</v>
      </c>
      <c r="AD5" s="24"/>
      <c r="AE5" s="20" t="s">
        <v>6</v>
      </c>
      <c r="AF5" s="1"/>
      <c r="AG5" s="22" t="s">
        <v>1</v>
      </c>
      <c r="AH5" s="23" t="s">
        <v>2</v>
      </c>
      <c r="AI5" s="1"/>
      <c r="AK5" s="1"/>
      <c r="AL5" s="21" t="s">
        <v>7</v>
      </c>
      <c r="AM5" s="24"/>
      <c r="AN5" s="20" t="s">
        <v>6</v>
      </c>
      <c r="AO5" s="1"/>
      <c r="AP5" s="22" t="s">
        <v>1</v>
      </c>
      <c r="AQ5" s="23" t="s">
        <v>2</v>
      </c>
      <c r="AR5" s="1"/>
      <c r="AT5" s="1"/>
      <c r="AU5" s="21" t="s">
        <v>7</v>
      </c>
      <c r="AV5" s="24"/>
      <c r="AW5" s="20" t="s">
        <v>6</v>
      </c>
      <c r="AX5" s="1"/>
      <c r="AY5" s="22" t="s">
        <v>1</v>
      </c>
      <c r="AZ5" s="23" t="s">
        <v>2</v>
      </c>
      <c r="BA5" s="1"/>
      <c r="BC5" s="1"/>
      <c r="BD5" s="21" t="s">
        <v>7</v>
      </c>
      <c r="BE5" s="24"/>
      <c r="BF5" s="20" t="s">
        <v>6</v>
      </c>
      <c r="BG5" s="1"/>
      <c r="BH5" s="22" t="s">
        <v>1</v>
      </c>
      <c r="BI5" s="23" t="s">
        <v>2</v>
      </c>
      <c r="BJ5" s="1"/>
      <c r="BL5" s="1"/>
      <c r="BM5" s="21" t="s">
        <v>7</v>
      </c>
      <c r="BN5" s="24"/>
      <c r="BO5" s="20" t="s">
        <v>6</v>
      </c>
      <c r="BP5" s="1"/>
      <c r="BQ5" s="22" t="s">
        <v>1</v>
      </c>
      <c r="BR5" s="23" t="s">
        <v>2</v>
      </c>
      <c r="BS5" s="1"/>
      <c r="BU5" s="1"/>
      <c r="BV5" s="21" t="s">
        <v>7</v>
      </c>
      <c r="BW5" s="24"/>
      <c r="BX5" s="20" t="s">
        <v>6</v>
      </c>
      <c r="BY5" s="1"/>
      <c r="BZ5" s="22" t="s">
        <v>1</v>
      </c>
      <c r="CA5" s="23" t="s">
        <v>2</v>
      </c>
      <c r="CB5" s="1"/>
      <c r="CD5" s="1"/>
      <c r="CE5" s="21" t="s">
        <v>7</v>
      </c>
      <c r="CF5" s="24"/>
      <c r="CG5" s="20" t="s">
        <v>6</v>
      </c>
      <c r="CH5" s="1"/>
      <c r="CI5" s="22" t="s">
        <v>1</v>
      </c>
      <c r="CJ5" s="23" t="s">
        <v>2</v>
      </c>
      <c r="CK5" s="1"/>
      <c r="CM5" s="1"/>
      <c r="CN5" s="21" t="s">
        <v>7</v>
      </c>
      <c r="CO5" s="24"/>
      <c r="CP5" s="20" t="s">
        <v>6</v>
      </c>
      <c r="CQ5" s="1"/>
      <c r="CR5" s="22" t="s">
        <v>1</v>
      </c>
      <c r="CS5" s="23" t="s">
        <v>2</v>
      </c>
      <c r="CT5" s="1"/>
      <c r="CV5" s="1"/>
      <c r="CW5" s="21" t="s">
        <v>7</v>
      </c>
      <c r="CX5" s="24"/>
      <c r="CY5" s="20" t="s">
        <v>6</v>
      </c>
      <c r="CZ5" s="1"/>
      <c r="DA5" s="22" t="s">
        <v>1</v>
      </c>
      <c r="DB5" s="23" t="s">
        <v>2</v>
      </c>
      <c r="DC5" s="1"/>
    </row>
    <row r="6" spans="1:107" ht="30" customHeight="1" x14ac:dyDescent="0.25">
      <c r="A6" s="34">
        <v>1</v>
      </c>
      <c r="B6" s="28">
        <v>43467</v>
      </c>
      <c r="C6" s="25"/>
      <c r="D6" s="30">
        <v>0</v>
      </c>
      <c r="E6" s="1"/>
      <c r="F6" s="31">
        <f>D6/$G$3</f>
        <v>0</v>
      </c>
      <c r="G6" s="1"/>
      <c r="H6" s="1"/>
      <c r="I6" s="1"/>
      <c r="J6" s="13">
        <v>1</v>
      </c>
      <c r="K6" s="32">
        <v>43497</v>
      </c>
      <c r="L6" s="25"/>
      <c r="M6" s="30">
        <v>0</v>
      </c>
      <c r="N6" s="1"/>
      <c r="O6" s="31">
        <f>M6/$G$3</f>
        <v>0</v>
      </c>
      <c r="P6" s="26"/>
      <c r="Q6" s="1"/>
      <c r="S6" s="13">
        <v>1</v>
      </c>
      <c r="T6" s="32">
        <v>43525</v>
      </c>
      <c r="U6" s="25"/>
      <c r="V6" s="30">
        <v>0</v>
      </c>
      <c r="W6" s="1"/>
      <c r="X6" s="31">
        <f>V6/$G$3</f>
        <v>0</v>
      </c>
      <c r="Y6" s="26"/>
      <c r="Z6" s="1"/>
      <c r="AB6" s="40">
        <v>1</v>
      </c>
      <c r="AC6" s="32">
        <v>43556</v>
      </c>
      <c r="AD6" s="25"/>
      <c r="AE6" s="30">
        <v>0</v>
      </c>
      <c r="AF6" s="1"/>
      <c r="AG6" s="31">
        <f>AE6/$G$3</f>
        <v>0</v>
      </c>
      <c r="AH6" s="26"/>
      <c r="AI6" s="1"/>
      <c r="AK6" s="40">
        <v>1</v>
      </c>
      <c r="AL6" s="32">
        <v>43586</v>
      </c>
      <c r="AM6" s="25"/>
      <c r="AN6" s="30">
        <v>0</v>
      </c>
      <c r="AO6" s="1"/>
      <c r="AP6" s="31">
        <f>AN6/$G$3</f>
        <v>0</v>
      </c>
      <c r="AQ6" s="26"/>
      <c r="AR6" s="1"/>
      <c r="AT6" s="40">
        <v>1</v>
      </c>
      <c r="AU6" s="32">
        <v>43619</v>
      </c>
      <c r="AV6" s="25"/>
      <c r="AW6" s="30">
        <v>0</v>
      </c>
      <c r="AX6" s="1"/>
      <c r="AY6" s="31">
        <f>AW6/$G$3</f>
        <v>0</v>
      </c>
      <c r="AZ6" s="26"/>
      <c r="BA6" s="1"/>
      <c r="BC6" s="40">
        <v>1</v>
      </c>
      <c r="BD6" s="32">
        <v>43647</v>
      </c>
      <c r="BE6" s="25"/>
      <c r="BF6" s="30">
        <v>0</v>
      </c>
      <c r="BG6" s="1"/>
      <c r="BH6" s="31">
        <f>BF6/$G$3</f>
        <v>0</v>
      </c>
      <c r="BI6" s="26"/>
      <c r="BJ6" s="1"/>
      <c r="BL6" s="40">
        <v>1</v>
      </c>
      <c r="BM6" s="32">
        <v>43678</v>
      </c>
      <c r="BN6" s="25"/>
      <c r="BO6" s="30">
        <v>0</v>
      </c>
      <c r="BP6" s="1"/>
      <c r="BQ6" s="31">
        <f>BO6/$G$3</f>
        <v>0</v>
      </c>
      <c r="BR6" s="26"/>
      <c r="BS6" s="1"/>
      <c r="BU6" s="40">
        <v>1</v>
      </c>
      <c r="BV6" s="32">
        <v>43710</v>
      </c>
      <c r="BW6" s="25"/>
      <c r="BX6" s="30">
        <v>0</v>
      </c>
      <c r="BY6" s="1"/>
      <c r="BZ6" s="31">
        <f>BX6/$G$3</f>
        <v>0</v>
      </c>
      <c r="CA6" s="26"/>
      <c r="CB6" s="1"/>
      <c r="CD6" s="40">
        <v>1</v>
      </c>
      <c r="CE6" s="32">
        <v>43739</v>
      </c>
      <c r="CF6" s="25"/>
      <c r="CG6" s="30">
        <v>0</v>
      </c>
      <c r="CH6" s="1"/>
      <c r="CI6" s="31">
        <f>CG6/$G$3</f>
        <v>0</v>
      </c>
      <c r="CJ6" s="26"/>
      <c r="CK6" s="1"/>
      <c r="CM6" s="40">
        <v>1</v>
      </c>
      <c r="CN6" s="32">
        <v>43770</v>
      </c>
      <c r="CO6" s="25"/>
      <c r="CP6" s="30">
        <v>0</v>
      </c>
      <c r="CQ6" s="1"/>
      <c r="CR6" s="31">
        <f>CP6/$G$3</f>
        <v>0</v>
      </c>
      <c r="CS6" s="26"/>
      <c r="CT6" s="1"/>
      <c r="CV6" s="40">
        <v>1</v>
      </c>
      <c r="CW6" s="32">
        <v>43801</v>
      </c>
      <c r="CX6" s="25"/>
      <c r="CY6" s="30">
        <v>0</v>
      </c>
      <c r="CZ6" s="1"/>
      <c r="DA6" s="31">
        <f>CY6/$G$3</f>
        <v>0</v>
      </c>
      <c r="DB6" s="26"/>
      <c r="DC6" s="1"/>
    </row>
    <row r="7" spans="1:107" ht="30" customHeight="1" x14ac:dyDescent="0.25">
      <c r="A7" s="34">
        <v>2</v>
      </c>
      <c r="B7" s="27">
        <v>43468</v>
      </c>
      <c r="C7" s="25"/>
      <c r="D7" s="30">
        <v>0</v>
      </c>
      <c r="E7" s="1"/>
      <c r="F7" s="8">
        <f>D7/$G$3</f>
        <v>0</v>
      </c>
      <c r="G7" s="1"/>
      <c r="H7" s="1"/>
      <c r="I7" s="1"/>
      <c r="J7" s="10">
        <v>2</v>
      </c>
      <c r="K7" s="19">
        <v>43500</v>
      </c>
      <c r="L7" s="25"/>
      <c r="M7" s="30">
        <v>0</v>
      </c>
      <c r="N7" s="1"/>
      <c r="O7" s="8">
        <f>M7/$G$3</f>
        <v>0</v>
      </c>
      <c r="P7" s="1"/>
      <c r="Q7" s="1"/>
      <c r="S7" s="10">
        <v>2</v>
      </c>
      <c r="T7" s="19">
        <v>43528</v>
      </c>
      <c r="U7" s="25"/>
      <c r="V7" s="30">
        <v>0</v>
      </c>
      <c r="W7" s="1"/>
      <c r="X7" s="8">
        <f>V7/$G$3</f>
        <v>0</v>
      </c>
      <c r="Y7" s="1"/>
      <c r="Z7" s="1"/>
      <c r="AB7" s="40">
        <v>2</v>
      </c>
      <c r="AC7" s="19">
        <v>43557</v>
      </c>
      <c r="AD7" s="25"/>
      <c r="AE7" s="30">
        <v>0</v>
      </c>
      <c r="AF7" s="1"/>
      <c r="AG7" s="8">
        <f>AE7/$G$3</f>
        <v>0</v>
      </c>
      <c r="AH7" s="1"/>
      <c r="AI7" s="1"/>
      <c r="AK7" s="40">
        <v>2</v>
      </c>
      <c r="AL7" s="19">
        <v>43587</v>
      </c>
      <c r="AM7" s="25"/>
      <c r="AN7" s="30">
        <v>0</v>
      </c>
      <c r="AO7" s="1"/>
      <c r="AP7" s="8">
        <f>AN7/$G$3</f>
        <v>0</v>
      </c>
      <c r="AQ7" s="1"/>
      <c r="AR7" s="1"/>
      <c r="AT7" s="40">
        <v>2</v>
      </c>
      <c r="AU7" s="19">
        <v>43620</v>
      </c>
      <c r="AV7" s="25"/>
      <c r="AW7" s="30">
        <v>0</v>
      </c>
      <c r="AX7" s="1"/>
      <c r="AY7" s="8">
        <f>AW7/$G$3</f>
        <v>0</v>
      </c>
      <c r="AZ7" s="1"/>
      <c r="BA7" s="1"/>
      <c r="BC7" s="40">
        <v>2</v>
      </c>
      <c r="BD7" s="19">
        <v>43648</v>
      </c>
      <c r="BE7" s="25"/>
      <c r="BF7" s="30">
        <v>0</v>
      </c>
      <c r="BG7" s="1"/>
      <c r="BH7" s="8">
        <f>BF7/$G$3</f>
        <v>0</v>
      </c>
      <c r="BI7" s="1"/>
      <c r="BJ7" s="1"/>
      <c r="BL7" s="40">
        <v>2</v>
      </c>
      <c r="BM7" s="19">
        <v>43679</v>
      </c>
      <c r="BN7" s="25"/>
      <c r="BO7" s="30">
        <v>0</v>
      </c>
      <c r="BP7" s="1"/>
      <c r="BQ7" s="8">
        <f>BO7/$G$3</f>
        <v>0</v>
      </c>
      <c r="BR7" s="1"/>
      <c r="BS7" s="1"/>
      <c r="BU7" s="40">
        <v>2</v>
      </c>
      <c r="BV7" s="19">
        <v>43711</v>
      </c>
      <c r="BW7" s="25"/>
      <c r="BX7" s="30">
        <v>0</v>
      </c>
      <c r="BY7" s="1"/>
      <c r="BZ7" s="8">
        <f>BX7/$G$3</f>
        <v>0</v>
      </c>
      <c r="CA7" s="1"/>
      <c r="CB7" s="1"/>
      <c r="CD7" s="40">
        <v>2</v>
      </c>
      <c r="CE7" s="19">
        <v>43740</v>
      </c>
      <c r="CF7" s="25"/>
      <c r="CG7" s="30">
        <v>0</v>
      </c>
      <c r="CH7" s="1"/>
      <c r="CI7" s="8">
        <f>CG7/$G$3</f>
        <v>0</v>
      </c>
      <c r="CJ7" s="1"/>
      <c r="CK7" s="1"/>
      <c r="CM7" s="10">
        <v>2</v>
      </c>
      <c r="CN7" s="19">
        <v>43773</v>
      </c>
      <c r="CO7" s="25"/>
      <c r="CP7" s="30">
        <v>0</v>
      </c>
      <c r="CQ7" s="1"/>
      <c r="CR7" s="8">
        <f>CP7/$G$3</f>
        <v>0</v>
      </c>
      <c r="CS7" s="1"/>
      <c r="CT7" s="1"/>
      <c r="CV7" s="40">
        <v>2</v>
      </c>
      <c r="CW7" s="19">
        <v>43802</v>
      </c>
      <c r="CX7" s="25"/>
      <c r="CY7" s="30">
        <v>0</v>
      </c>
      <c r="CZ7" s="1"/>
      <c r="DA7" s="8">
        <f>CY7/$G$3</f>
        <v>0</v>
      </c>
      <c r="DB7" s="1"/>
      <c r="DC7" s="1"/>
    </row>
    <row r="8" spans="1:107" ht="30" customHeight="1" x14ac:dyDescent="0.25">
      <c r="A8" s="34">
        <v>3</v>
      </c>
      <c r="B8" s="19">
        <v>43469</v>
      </c>
      <c r="C8" s="19"/>
      <c r="D8" s="18">
        <v>0</v>
      </c>
      <c r="E8" s="1"/>
      <c r="F8" s="8">
        <f t="shared" ref="F8:F27" si="0">D8/$G$3</f>
        <v>0</v>
      </c>
      <c r="G8" s="1"/>
      <c r="H8" s="1"/>
      <c r="I8" s="1"/>
      <c r="J8" s="10">
        <v>3</v>
      </c>
      <c r="K8" s="19">
        <v>43501</v>
      </c>
      <c r="L8" s="19"/>
      <c r="M8" s="18">
        <v>0</v>
      </c>
      <c r="N8" s="1"/>
      <c r="O8" s="8">
        <f t="shared" ref="O8:O25" si="1">M8/$G$3</f>
        <v>0</v>
      </c>
      <c r="P8" s="1"/>
      <c r="Q8" s="1"/>
      <c r="S8" s="10">
        <v>3</v>
      </c>
      <c r="T8" s="19">
        <v>43529</v>
      </c>
      <c r="U8" s="19"/>
      <c r="V8" s="18">
        <v>0</v>
      </c>
      <c r="W8" s="1"/>
      <c r="X8" s="8">
        <f t="shared" ref="X8:X26" si="2">V8/$G$3</f>
        <v>0</v>
      </c>
      <c r="Y8" s="1"/>
      <c r="Z8" s="1"/>
      <c r="AB8" s="40">
        <v>3</v>
      </c>
      <c r="AC8" s="19">
        <v>43558</v>
      </c>
      <c r="AD8" s="19"/>
      <c r="AE8" s="18">
        <v>0</v>
      </c>
      <c r="AF8" s="1"/>
      <c r="AG8" s="8">
        <f t="shared" ref="AG8:AG24" si="3">AE8/$G$3</f>
        <v>0</v>
      </c>
      <c r="AH8" s="1"/>
      <c r="AI8" s="1"/>
      <c r="AK8" s="40">
        <v>3</v>
      </c>
      <c r="AL8" s="19">
        <v>43588</v>
      </c>
      <c r="AM8" s="19"/>
      <c r="AN8" s="18">
        <v>0</v>
      </c>
      <c r="AO8" s="1"/>
      <c r="AP8" s="8">
        <f t="shared" ref="AP8:AP22" si="4">AN8/$G$3</f>
        <v>0</v>
      </c>
      <c r="AQ8" s="1"/>
      <c r="AR8" s="1"/>
      <c r="AT8" s="40">
        <v>3</v>
      </c>
      <c r="AU8" s="19">
        <v>43621</v>
      </c>
      <c r="AV8" s="19"/>
      <c r="AW8" s="18">
        <v>0</v>
      </c>
      <c r="AX8" s="1"/>
      <c r="AY8" s="8">
        <f t="shared" ref="AY8:AY25" si="5">AW8/$G$3</f>
        <v>0</v>
      </c>
      <c r="AZ8" s="1"/>
      <c r="BA8" s="1"/>
      <c r="BC8" s="40">
        <v>3</v>
      </c>
      <c r="BD8" s="19">
        <v>43649</v>
      </c>
      <c r="BE8" s="19"/>
      <c r="BF8" s="18">
        <v>0</v>
      </c>
      <c r="BG8" s="1"/>
      <c r="BH8" s="8">
        <f t="shared" ref="BH8:BH26" si="6">BF8/$G$3</f>
        <v>0</v>
      </c>
      <c r="BI8" s="1"/>
      <c r="BJ8" s="1"/>
      <c r="BL8" s="10">
        <v>3</v>
      </c>
      <c r="BM8" s="19">
        <v>43682</v>
      </c>
      <c r="BN8" s="19"/>
      <c r="BO8" s="18">
        <v>0</v>
      </c>
      <c r="BP8" s="1"/>
      <c r="BQ8" s="8">
        <f t="shared" ref="BQ8:BQ27" si="7">BO8/$G$3</f>
        <v>0</v>
      </c>
      <c r="BR8" s="1"/>
      <c r="BS8" s="1"/>
      <c r="BU8" s="40">
        <v>3</v>
      </c>
      <c r="BV8" s="19">
        <v>43712</v>
      </c>
      <c r="BW8" s="19"/>
      <c r="BX8" s="18">
        <v>0</v>
      </c>
      <c r="BY8" s="1"/>
      <c r="BZ8" s="8">
        <f t="shared" ref="BZ8:BZ26" si="8">BX8/$G$3</f>
        <v>0</v>
      </c>
      <c r="CA8" s="1"/>
      <c r="CB8" s="1"/>
      <c r="CD8" s="40">
        <v>3</v>
      </c>
      <c r="CE8" s="19">
        <v>43741</v>
      </c>
      <c r="CF8" s="19"/>
      <c r="CG8" s="18">
        <v>0</v>
      </c>
      <c r="CH8" s="1"/>
      <c r="CI8" s="8">
        <f t="shared" ref="CI8:CI25" si="9">CG8/$G$3</f>
        <v>0</v>
      </c>
      <c r="CJ8" s="1"/>
      <c r="CK8" s="1"/>
      <c r="CM8" s="10">
        <v>3</v>
      </c>
      <c r="CN8" s="19">
        <v>43774</v>
      </c>
      <c r="CO8" s="19"/>
      <c r="CP8" s="18">
        <v>0</v>
      </c>
      <c r="CQ8" s="1"/>
      <c r="CR8" s="8">
        <f t="shared" ref="CR8:CR26" si="10">CP8/$G$3</f>
        <v>0</v>
      </c>
      <c r="CS8" s="1"/>
      <c r="CT8" s="1"/>
      <c r="CV8" s="40">
        <v>3</v>
      </c>
      <c r="CW8" s="19">
        <v>43803</v>
      </c>
      <c r="CX8" s="19"/>
      <c r="CY8" s="18">
        <v>0</v>
      </c>
      <c r="CZ8" s="1"/>
      <c r="DA8" s="8">
        <f t="shared" ref="DA8:DA27" si="11">CY8/$G$3</f>
        <v>0</v>
      </c>
      <c r="DB8" s="1"/>
      <c r="DC8" s="1"/>
    </row>
    <row r="9" spans="1:107" ht="30" customHeight="1" x14ac:dyDescent="0.25">
      <c r="A9" s="10">
        <v>4</v>
      </c>
      <c r="B9" s="19">
        <v>43472</v>
      </c>
      <c r="C9" s="19"/>
      <c r="D9" s="30">
        <v>0</v>
      </c>
      <c r="E9" s="1"/>
      <c r="F9" s="8">
        <f t="shared" si="0"/>
        <v>0</v>
      </c>
      <c r="G9" s="1"/>
      <c r="H9" s="1"/>
      <c r="I9" s="1"/>
      <c r="J9" s="10">
        <v>4</v>
      </c>
      <c r="K9" s="19">
        <v>43502</v>
      </c>
      <c r="L9" s="19"/>
      <c r="M9" s="18">
        <v>0</v>
      </c>
      <c r="N9" s="1"/>
      <c r="O9" s="8">
        <f t="shared" si="1"/>
        <v>0</v>
      </c>
      <c r="P9" s="1"/>
      <c r="Q9" s="1"/>
      <c r="S9" s="10">
        <v>4</v>
      </c>
      <c r="T9" s="19">
        <v>43530</v>
      </c>
      <c r="U9" s="19"/>
      <c r="V9" s="18">
        <v>0</v>
      </c>
      <c r="W9" s="1"/>
      <c r="X9" s="8">
        <f t="shared" si="2"/>
        <v>0</v>
      </c>
      <c r="Y9" s="1"/>
      <c r="Z9" s="1"/>
      <c r="AB9" s="40">
        <v>4</v>
      </c>
      <c r="AC9" s="19">
        <v>43559</v>
      </c>
      <c r="AD9" s="19"/>
      <c r="AE9" s="18">
        <v>0</v>
      </c>
      <c r="AF9" s="1"/>
      <c r="AG9" s="8">
        <f t="shared" si="3"/>
        <v>0</v>
      </c>
      <c r="AH9" s="1"/>
      <c r="AI9" s="1"/>
      <c r="AK9" s="10">
        <v>4</v>
      </c>
      <c r="AL9" s="19">
        <v>43591</v>
      </c>
      <c r="AM9" s="19"/>
      <c r="AN9" s="18">
        <v>0</v>
      </c>
      <c r="AO9" s="1"/>
      <c r="AP9" s="8">
        <f t="shared" si="4"/>
        <v>0</v>
      </c>
      <c r="AQ9" s="1"/>
      <c r="AR9" s="1"/>
      <c r="AT9" s="40">
        <v>4</v>
      </c>
      <c r="AU9" s="19">
        <v>43622</v>
      </c>
      <c r="AV9" s="19"/>
      <c r="AW9" s="18">
        <v>0</v>
      </c>
      <c r="AX9" s="1"/>
      <c r="AY9" s="8">
        <f t="shared" si="5"/>
        <v>0</v>
      </c>
      <c r="AZ9" s="1"/>
      <c r="BA9" s="1"/>
      <c r="BC9" s="40">
        <v>4</v>
      </c>
      <c r="BD9" s="19">
        <v>43650</v>
      </c>
      <c r="BE9" s="19"/>
      <c r="BF9" s="18">
        <v>0</v>
      </c>
      <c r="BG9" s="1"/>
      <c r="BH9" s="8">
        <f t="shared" si="6"/>
        <v>0</v>
      </c>
      <c r="BI9" s="1"/>
      <c r="BJ9" s="1"/>
      <c r="BL9" s="10">
        <v>4</v>
      </c>
      <c r="BM9" s="19">
        <v>43683</v>
      </c>
      <c r="BN9" s="19"/>
      <c r="BO9" s="18">
        <v>0</v>
      </c>
      <c r="BP9" s="1"/>
      <c r="BQ9" s="8">
        <f t="shared" si="7"/>
        <v>0</v>
      </c>
      <c r="BR9" s="1"/>
      <c r="BS9" s="1"/>
      <c r="BU9" s="40">
        <v>4</v>
      </c>
      <c r="BV9" s="19">
        <v>43713</v>
      </c>
      <c r="BW9" s="19"/>
      <c r="BX9" s="18">
        <v>0</v>
      </c>
      <c r="BY9" s="1"/>
      <c r="BZ9" s="8">
        <f t="shared" si="8"/>
        <v>0</v>
      </c>
      <c r="CA9" s="1"/>
      <c r="CB9" s="1"/>
      <c r="CD9" s="40">
        <v>4</v>
      </c>
      <c r="CE9" s="19">
        <v>43742</v>
      </c>
      <c r="CF9" s="19"/>
      <c r="CG9" s="18">
        <v>0</v>
      </c>
      <c r="CH9" s="1"/>
      <c r="CI9" s="8">
        <f t="shared" si="9"/>
        <v>0</v>
      </c>
      <c r="CJ9" s="1"/>
      <c r="CK9" s="1"/>
      <c r="CM9" s="10">
        <v>4</v>
      </c>
      <c r="CN9" s="19">
        <v>43775</v>
      </c>
      <c r="CO9" s="19"/>
      <c r="CP9" s="18">
        <v>0</v>
      </c>
      <c r="CQ9" s="1"/>
      <c r="CR9" s="8">
        <f t="shared" si="10"/>
        <v>0</v>
      </c>
      <c r="CS9" s="1"/>
      <c r="CT9" s="1"/>
      <c r="CV9" s="40">
        <v>4</v>
      </c>
      <c r="CW9" s="19">
        <v>43804</v>
      </c>
      <c r="CX9" s="19"/>
      <c r="CY9" s="18">
        <v>0</v>
      </c>
      <c r="CZ9" s="1"/>
      <c r="DA9" s="8">
        <f t="shared" si="11"/>
        <v>0</v>
      </c>
      <c r="DB9" s="1"/>
      <c r="DC9" s="1"/>
    </row>
    <row r="10" spans="1:107" ht="30" customHeight="1" x14ac:dyDescent="0.25">
      <c r="A10" s="10">
        <v>5</v>
      </c>
      <c r="B10" s="19">
        <v>43473</v>
      </c>
      <c r="C10" s="19"/>
      <c r="D10" s="18">
        <v>0</v>
      </c>
      <c r="E10" s="1"/>
      <c r="F10" s="8">
        <f t="shared" si="0"/>
        <v>0</v>
      </c>
      <c r="G10" s="1"/>
      <c r="H10" s="1"/>
      <c r="I10" s="1"/>
      <c r="J10" s="10">
        <v>5</v>
      </c>
      <c r="K10" s="19">
        <v>43503</v>
      </c>
      <c r="L10" s="19"/>
      <c r="M10" s="18">
        <v>0</v>
      </c>
      <c r="N10" s="1"/>
      <c r="O10" s="8">
        <f t="shared" si="1"/>
        <v>0</v>
      </c>
      <c r="P10" s="1"/>
      <c r="Q10" s="1"/>
      <c r="S10" s="10">
        <v>5</v>
      </c>
      <c r="T10" s="19">
        <v>43531</v>
      </c>
      <c r="U10" s="19"/>
      <c r="V10" s="18">
        <v>0</v>
      </c>
      <c r="W10" s="1"/>
      <c r="X10" s="8">
        <f t="shared" si="2"/>
        <v>0</v>
      </c>
      <c r="Y10" s="1"/>
      <c r="Z10" s="1"/>
      <c r="AB10" s="40">
        <v>5</v>
      </c>
      <c r="AC10" s="19">
        <v>43560</v>
      </c>
      <c r="AD10" s="19"/>
      <c r="AE10" s="18">
        <v>0</v>
      </c>
      <c r="AF10" s="1"/>
      <c r="AG10" s="8">
        <f t="shared" si="3"/>
        <v>0</v>
      </c>
      <c r="AH10" s="1"/>
      <c r="AI10" s="1"/>
      <c r="AK10" s="10">
        <v>5</v>
      </c>
      <c r="AL10" s="19">
        <v>43592</v>
      </c>
      <c r="AM10" s="19"/>
      <c r="AN10" s="18">
        <v>0</v>
      </c>
      <c r="AO10" s="1"/>
      <c r="AP10" s="8">
        <f t="shared" si="4"/>
        <v>0</v>
      </c>
      <c r="AQ10" s="1"/>
      <c r="AR10" s="1"/>
      <c r="AT10" s="40">
        <v>5</v>
      </c>
      <c r="AU10" s="19">
        <v>43623</v>
      </c>
      <c r="AV10" s="19"/>
      <c r="AW10" s="18">
        <v>0</v>
      </c>
      <c r="AX10" s="1"/>
      <c r="AY10" s="8">
        <f t="shared" si="5"/>
        <v>0</v>
      </c>
      <c r="AZ10" s="1"/>
      <c r="BA10" s="1"/>
      <c r="BC10" s="40">
        <v>5</v>
      </c>
      <c r="BD10" s="19">
        <v>43651</v>
      </c>
      <c r="BE10" s="19"/>
      <c r="BF10" s="18">
        <v>0</v>
      </c>
      <c r="BG10" s="1"/>
      <c r="BH10" s="8">
        <f t="shared" si="6"/>
        <v>0</v>
      </c>
      <c r="BI10" s="1"/>
      <c r="BJ10" s="1"/>
      <c r="BL10" s="10">
        <v>5</v>
      </c>
      <c r="BM10" s="19">
        <v>43684</v>
      </c>
      <c r="BN10" s="19"/>
      <c r="BO10" s="18">
        <v>0</v>
      </c>
      <c r="BP10" s="1"/>
      <c r="BQ10" s="8">
        <f t="shared" si="7"/>
        <v>0</v>
      </c>
      <c r="BR10" s="1"/>
      <c r="BS10" s="1"/>
      <c r="BU10" s="40">
        <v>5</v>
      </c>
      <c r="BV10" s="19">
        <v>43714</v>
      </c>
      <c r="BW10" s="19"/>
      <c r="BX10" s="18">
        <v>0</v>
      </c>
      <c r="BY10" s="1"/>
      <c r="BZ10" s="8">
        <f t="shared" si="8"/>
        <v>0</v>
      </c>
      <c r="CA10" s="1"/>
      <c r="CB10" s="1"/>
      <c r="CD10" s="10">
        <v>5</v>
      </c>
      <c r="CE10" s="19">
        <v>43745</v>
      </c>
      <c r="CF10" s="19"/>
      <c r="CG10" s="18">
        <v>0</v>
      </c>
      <c r="CH10" s="1"/>
      <c r="CI10" s="8">
        <f t="shared" si="9"/>
        <v>0</v>
      </c>
      <c r="CJ10" s="1"/>
      <c r="CK10" s="1"/>
      <c r="CM10" s="10">
        <v>5</v>
      </c>
      <c r="CN10" s="19">
        <v>43776</v>
      </c>
      <c r="CO10" s="19"/>
      <c r="CP10" s="18">
        <v>0</v>
      </c>
      <c r="CQ10" s="1"/>
      <c r="CR10" s="8">
        <f t="shared" si="10"/>
        <v>0</v>
      </c>
      <c r="CS10" s="1"/>
      <c r="CT10" s="1"/>
      <c r="CV10" s="40">
        <v>5</v>
      </c>
      <c r="CW10" s="19">
        <v>43805</v>
      </c>
      <c r="CX10" s="19"/>
      <c r="CY10" s="18">
        <v>0</v>
      </c>
      <c r="CZ10" s="1"/>
      <c r="DA10" s="8">
        <f t="shared" si="11"/>
        <v>0</v>
      </c>
      <c r="DB10" s="1"/>
      <c r="DC10" s="1"/>
    </row>
    <row r="11" spans="1:107" ht="30" customHeight="1" x14ac:dyDescent="0.25">
      <c r="A11" s="10">
        <v>6</v>
      </c>
      <c r="B11" s="19">
        <v>43474</v>
      </c>
      <c r="C11" s="19"/>
      <c r="D11" s="30">
        <v>0</v>
      </c>
      <c r="E11" s="1"/>
      <c r="F11" s="8">
        <f t="shared" si="0"/>
        <v>0</v>
      </c>
      <c r="G11" s="1"/>
      <c r="H11" s="1"/>
      <c r="I11" s="1"/>
      <c r="J11" s="10">
        <v>6</v>
      </c>
      <c r="K11" s="19">
        <v>43504</v>
      </c>
      <c r="L11" s="19"/>
      <c r="M11" s="18">
        <v>0</v>
      </c>
      <c r="N11" s="1"/>
      <c r="O11" s="8">
        <f t="shared" si="1"/>
        <v>0</v>
      </c>
      <c r="P11" s="1"/>
      <c r="Q11" s="1"/>
      <c r="S11" s="10">
        <v>6</v>
      </c>
      <c r="T11" s="19">
        <v>43532</v>
      </c>
      <c r="U11" s="19"/>
      <c r="V11" s="18">
        <v>0</v>
      </c>
      <c r="W11" s="1"/>
      <c r="X11" s="8">
        <f t="shared" si="2"/>
        <v>0</v>
      </c>
      <c r="Y11" s="1"/>
      <c r="Z11" s="1"/>
      <c r="AB11" s="10">
        <v>6</v>
      </c>
      <c r="AC11" s="19">
        <v>43563</v>
      </c>
      <c r="AD11" s="19"/>
      <c r="AE11" s="18">
        <v>0</v>
      </c>
      <c r="AF11" s="1"/>
      <c r="AG11" s="8">
        <f t="shared" si="3"/>
        <v>0</v>
      </c>
      <c r="AH11" s="1"/>
      <c r="AI11" s="1"/>
      <c r="AK11" s="10">
        <v>6</v>
      </c>
      <c r="AL11" s="19">
        <v>43593</v>
      </c>
      <c r="AM11" s="19"/>
      <c r="AN11" s="18">
        <v>0</v>
      </c>
      <c r="AO11" s="1"/>
      <c r="AP11" s="8">
        <f t="shared" si="4"/>
        <v>0</v>
      </c>
      <c r="AQ11" s="1"/>
      <c r="AR11" s="1"/>
      <c r="AT11" s="10">
        <v>6</v>
      </c>
      <c r="AU11" s="19">
        <v>43626</v>
      </c>
      <c r="AV11" s="19"/>
      <c r="AW11" s="18">
        <v>0</v>
      </c>
      <c r="AX11" s="1"/>
      <c r="AY11" s="8">
        <f t="shared" si="5"/>
        <v>0</v>
      </c>
      <c r="AZ11" s="1"/>
      <c r="BA11" s="1"/>
      <c r="BC11" s="10">
        <v>6</v>
      </c>
      <c r="BD11" s="19">
        <v>43654</v>
      </c>
      <c r="BE11" s="19"/>
      <c r="BF11" s="18">
        <v>0</v>
      </c>
      <c r="BG11" s="1"/>
      <c r="BH11" s="8">
        <f t="shared" si="6"/>
        <v>0</v>
      </c>
      <c r="BI11" s="1"/>
      <c r="BJ11" s="1"/>
      <c r="BL11" s="10">
        <v>6</v>
      </c>
      <c r="BM11" s="19">
        <v>43685</v>
      </c>
      <c r="BN11" s="19"/>
      <c r="BO11" s="18">
        <v>0</v>
      </c>
      <c r="BP11" s="1"/>
      <c r="BQ11" s="8">
        <f t="shared" si="7"/>
        <v>0</v>
      </c>
      <c r="BR11" s="1"/>
      <c r="BS11" s="1"/>
      <c r="BU11" s="10">
        <v>6</v>
      </c>
      <c r="BV11" s="19">
        <v>43717</v>
      </c>
      <c r="BW11" s="19"/>
      <c r="BX11" s="18">
        <v>0</v>
      </c>
      <c r="BY11" s="1"/>
      <c r="BZ11" s="8">
        <f t="shared" si="8"/>
        <v>0</v>
      </c>
      <c r="CA11" s="1"/>
      <c r="CB11" s="1"/>
      <c r="CD11" s="10">
        <v>6</v>
      </c>
      <c r="CE11" s="19">
        <v>43746</v>
      </c>
      <c r="CF11" s="19"/>
      <c r="CG11" s="18">
        <v>0</v>
      </c>
      <c r="CH11" s="1"/>
      <c r="CI11" s="8">
        <f t="shared" si="9"/>
        <v>0</v>
      </c>
      <c r="CJ11" s="1"/>
      <c r="CK11" s="1"/>
      <c r="CM11" s="10">
        <v>6</v>
      </c>
      <c r="CN11" s="19">
        <v>43777</v>
      </c>
      <c r="CO11" s="19"/>
      <c r="CP11" s="18">
        <v>0</v>
      </c>
      <c r="CQ11" s="1"/>
      <c r="CR11" s="8">
        <f t="shared" si="10"/>
        <v>0</v>
      </c>
      <c r="CS11" s="1"/>
      <c r="CT11" s="1"/>
      <c r="CV11" s="10">
        <v>6</v>
      </c>
      <c r="CW11" s="19">
        <v>43808</v>
      </c>
      <c r="CX11" s="19"/>
      <c r="CY11" s="18">
        <v>0</v>
      </c>
      <c r="CZ11" s="1"/>
      <c r="DA11" s="8">
        <f t="shared" si="11"/>
        <v>0</v>
      </c>
      <c r="DB11" s="1"/>
      <c r="DC11" s="1"/>
    </row>
    <row r="12" spans="1:107" ht="30" customHeight="1" x14ac:dyDescent="0.25">
      <c r="A12" s="10">
        <v>7</v>
      </c>
      <c r="B12" s="19">
        <v>43475</v>
      </c>
      <c r="C12" s="19"/>
      <c r="D12" s="18">
        <v>0</v>
      </c>
      <c r="E12" s="1"/>
      <c r="F12" s="8">
        <f t="shared" si="0"/>
        <v>0</v>
      </c>
      <c r="G12" s="1"/>
      <c r="H12" s="1"/>
      <c r="I12" s="1"/>
      <c r="J12" s="9">
        <v>7</v>
      </c>
      <c r="K12" s="19">
        <v>43507</v>
      </c>
      <c r="L12" s="19"/>
      <c r="M12" s="18">
        <v>0</v>
      </c>
      <c r="N12" s="1"/>
      <c r="O12" s="8">
        <f t="shared" si="1"/>
        <v>0</v>
      </c>
      <c r="P12" s="1"/>
      <c r="Q12" s="1"/>
      <c r="S12" s="9">
        <v>7</v>
      </c>
      <c r="T12" s="19">
        <v>43535</v>
      </c>
      <c r="U12" s="19"/>
      <c r="V12" s="18">
        <v>0</v>
      </c>
      <c r="W12" s="1"/>
      <c r="X12" s="8">
        <f t="shared" si="2"/>
        <v>0</v>
      </c>
      <c r="Y12" s="1"/>
      <c r="Z12" s="1"/>
      <c r="AB12" s="10">
        <v>7</v>
      </c>
      <c r="AC12" s="19">
        <v>43564</v>
      </c>
      <c r="AD12" s="19"/>
      <c r="AE12" s="18">
        <v>0</v>
      </c>
      <c r="AF12" s="1"/>
      <c r="AG12" s="8">
        <f t="shared" si="3"/>
        <v>0</v>
      </c>
      <c r="AH12" s="1"/>
      <c r="AI12" s="1"/>
      <c r="AK12" s="10">
        <v>7</v>
      </c>
      <c r="AL12" s="19">
        <v>43594</v>
      </c>
      <c r="AM12" s="19"/>
      <c r="AN12" s="18">
        <v>0</v>
      </c>
      <c r="AO12" s="1"/>
      <c r="AP12" s="8">
        <f t="shared" si="4"/>
        <v>0</v>
      </c>
      <c r="AQ12" s="1"/>
      <c r="AR12" s="1"/>
      <c r="AT12" s="10">
        <v>7</v>
      </c>
      <c r="AU12" s="19">
        <v>43627</v>
      </c>
      <c r="AV12" s="19"/>
      <c r="AW12" s="18">
        <v>0</v>
      </c>
      <c r="AX12" s="1"/>
      <c r="AY12" s="8">
        <f t="shared" si="5"/>
        <v>0</v>
      </c>
      <c r="AZ12" s="1"/>
      <c r="BA12" s="1"/>
      <c r="BC12" s="10">
        <v>7</v>
      </c>
      <c r="BD12" s="19">
        <v>43655</v>
      </c>
      <c r="BE12" s="19"/>
      <c r="BF12" s="18">
        <v>0</v>
      </c>
      <c r="BG12" s="1"/>
      <c r="BH12" s="8">
        <f t="shared" si="6"/>
        <v>0</v>
      </c>
      <c r="BI12" s="1"/>
      <c r="BJ12" s="1"/>
      <c r="BL12" s="10">
        <v>7</v>
      </c>
      <c r="BM12" s="19">
        <v>43686</v>
      </c>
      <c r="BN12" s="19"/>
      <c r="BO12" s="18">
        <v>0</v>
      </c>
      <c r="BP12" s="1"/>
      <c r="BQ12" s="8">
        <f t="shared" si="7"/>
        <v>0</v>
      </c>
      <c r="BR12" s="1"/>
      <c r="BS12" s="1"/>
      <c r="BU12" s="10">
        <v>7</v>
      </c>
      <c r="BV12" s="19">
        <v>43718</v>
      </c>
      <c r="BW12" s="19"/>
      <c r="BX12" s="18">
        <v>0</v>
      </c>
      <c r="BY12" s="1"/>
      <c r="BZ12" s="8">
        <f t="shared" si="8"/>
        <v>0</v>
      </c>
      <c r="CA12" s="1"/>
      <c r="CB12" s="1"/>
      <c r="CD12" s="10">
        <v>7</v>
      </c>
      <c r="CE12" s="19">
        <v>43747</v>
      </c>
      <c r="CF12" s="19"/>
      <c r="CG12" s="18">
        <v>0</v>
      </c>
      <c r="CH12" s="1"/>
      <c r="CI12" s="8">
        <f t="shared" si="9"/>
        <v>0</v>
      </c>
      <c r="CJ12" s="1"/>
      <c r="CK12" s="1"/>
      <c r="CM12" s="9">
        <v>7</v>
      </c>
      <c r="CN12" s="19">
        <v>43780</v>
      </c>
      <c r="CO12" s="19"/>
      <c r="CP12" s="18">
        <v>0</v>
      </c>
      <c r="CQ12" s="1"/>
      <c r="CR12" s="8">
        <f t="shared" si="10"/>
        <v>0</v>
      </c>
      <c r="CS12" s="1"/>
      <c r="CT12" s="1"/>
      <c r="CV12" s="10">
        <v>7</v>
      </c>
      <c r="CW12" s="19">
        <v>43809</v>
      </c>
      <c r="CX12" s="19"/>
      <c r="CY12" s="18">
        <v>0</v>
      </c>
      <c r="CZ12" s="1"/>
      <c r="DA12" s="8">
        <f t="shared" si="11"/>
        <v>0</v>
      </c>
      <c r="DB12" s="1"/>
      <c r="DC12" s="1"/>
    </row>
    <row r="13" spans="1:107" ht="30" customHeight="1" x14ac:dyDescent="0.25">
      <c r="A13" s="10">
        <v>8</v>
      </c>
      <c r="B13" s="19">
        <v>43476</v>
      </c>
      <c r="C13" s="19"/>
      <c r="D13" s="30">
        <v>0</v>
      </c>
      <c r="E13" s="1"/>
      <c r="F13" s="8">
        <f t="shared" si="0"/>
        <v>0</v>
      </c>
      <c r="H13" s="1"/>
      <c r="I13" s="1"/>
      <c r="J13" s="9">
        <v>8</v>
      </c>
      <c r="K13" s="19">
        <v>43508</v>
      </c>
      <c r="L13" s="19"/>
      <c r="M13" s="18">
        <v>0</v>
      </c>
      <c r="N13" s="1"/>
      <c r="O13" s="8">
        <f t="shared" si="1"/>
        <v>0</v>
      </c>
      <c r="P13" s="1"/>
      <c r="Q13" s="1"/>
      <c r="S13" s="9">
        <v>8</v>
      </c>
      <c r="T13" s="19">
        <v>43536</v>
      </c>
      <c r="U13" s="19"/>
      <c r="V13" s="18">
        <v>0</v>
      </c>
      <c r="W13" s="1"/>
      <c r="X13" s="8">
        <f t="shared" si="2"/>
        <v>0</v>
      </c>
      <c r="Y13" s="1"/>
      <c r="Z13" s="1"/>
      <c r="AB13" s="10">
        <v>8</v>
      </c>
      <c r="AC13" s="19">
        <v>43565</v>
      </c>
      <c r="AD13" s="19"/>
      <c r="AE13" s="18">
        <v>0</v>
      </c>
      <c r="AF13" s="1"/>
      <c r="AG13" s="8">
        <f t="shared" si="3"/>
        <v>0</v>
      </c>
      <c r="AH13" s="1"/>
      <c r="AI13" s="1"/>
      <c r="AK13" s="10">
        <v>8</v>
      </c>
      <c r="AL13" s="19">
        <v>43595</v>
      </c>
      <c r="AM13" s="19"/>
      <c r="AN13" s="18">
        <v>0</v>
      </c>
      <c r="AO13" s="1"/>
      <c r="AP13" s="8">
        <f t="shared" si="4"/>
        <v>0</v>
      </c>
      <c r="AQ13" s="1"/>
      <c r="AR13" s="1"/>
      <c r="AT13" s="10">
        <v>8</v>
      </c>
      <c r="AU13" s="19">
        <v>43628</v>
      </c>
      <c r="AV13" s="19"/>
      <c r="AW13" s="18">
        <v>0</v>
      </c>
      <c r="AX13" s="1"/>
      <c r="AY13" s="8">
        <f t="shared" si="5"/>
        <v>0</v>
      </c>
      <c r="AZ13" s="1"/>
      <c r="BA13" s="1"/>
      <c r="BC13" s="10">
        <v>8</v>
      </c>
      <c r="BD13" s="19">
        <v>43656</v>
      </c>
      <c r="BE13" s="19"/>
      <c r="BF13" s="18">
        <v>0</v>
      </c>
      <c r="BG13" s="1"/>
      <c r="BH13" s="8">
        <f t="shared" si="6"/>
        <v>0</v>
      </c>
      <c r="BI13" s="1"/>
      <c r="BJ13" s="1"/>
      <c r="BL13" s="9">
        <v>8</v>
      </c>
      <c r="BM13" s="19">
        <v>43689</v>
      </c>
      <c r="BN13" s="19"/>
      <c r="BO13" s="18">
        <v>0</v>
      </c>
      <c r="BP13" s="1"/>
      <c r="BQ13" s="8">
        <f t="shared" si="7"/>
        <v>0</v>
      </c>
      <c r="BR13" s="1"/>
      <c r="BS13" s="1"/>
      <c r="BU13" s="10">
        <v>8</v>
      </c>
      <c r="BV13" s="19">
        <v>43719</v>
      </c>
      <c r="BW13" s="19"/>
      <c r="BX13" s="18">
        <v>0</v>
      </c>
      <c r="BY13" s="1"/>
      <c r="BZ13" s="8">
        <f t="shared" si="8"/>
        <v>0</v>
      </c>
      <c r="CA13" s="1"/>
      <c r="CB13" s="1"/>
      <c r="CD13" s="10">
        <v>8</v>
      </c>
      <c r="CE13" s="19">
        <v>43748</v>
      </c>
      <c r="CF13" s="19"/>
      <c r="CG13" s="18">
        <v>0</v>
      </c>
      <c r="CH13" s="1"/>
      <c r="CI13" s="8">
        <f t="shared" si="9"/>
        <v>0</v>
      </c>
      <c r="CJ13" s="1"/>
      <c r="CK13" s="1"/>
      <c r="CM13" s="9">
        <v>8</v>
      </c>
      <c r="CN13" s="19">
        <v>43781</v>
      </c>
      <c r="CO13" s="19"/>
      <c r="CP13" s="18">
        <v>0</v>
      </c>
      <c r="CQ13" s="1"/>
      <c r="CR13" s="8">
        <f t="shared" si="10"/>
        <v>0</v>
      </c>
      <c r="CS13" s="1"/>
      <c r="CT13" s="1"/>
      <c r="CV13" s="10">
        <v>8</v>
      </c>
      <c r="CW13" s="19">
        <v>43810</v>
      </c>
      <c r="CX13" s="19"/>
      <c r="CY13" s="18">
        <v>0</v>
      </c>
      <c r="CZ13" s="1"/>
      <c r="DA13" s="8">
        <f t="shared" si="11"/>
        <v>0</v>
      </c>
      <c r="DB13" s="1"/>
      <c r="DC13" s="1"/>
    </row>
    <row r="14" spans="1:107" ht="30" customHeight="1" x14ac:dyDescent="0.25">
      <c r="A14" s="9">
        <v>9</v>
      </c>
      <c r="B14" s="19">
        <v>43479</v>
      </c>
      <c r="C14" s="19"/>
      <c r="D14" s="18">
        <v>0</v>
      </c>
      <c r="E14" s="1"/>
      <c r="F14" s="8">
        <f t="shared" si="0"/>
        <v>0</v>
      </c>
      <c r="G14" s="1"/>
      <c r="H14" s="1"/>
      <c r="I14" s="1"/>
      <c r="J14" s="9">
        <v>9</v>
      </c>
      <c r="K14" s="19">
        <v>43509</v>
      </c>
      <c r="L14" s="19"/>
      <c r="M14" s="18">
        <v>0</v>
      </c>
      <c r="N14" s="1"/>
      <c r="O14" s="8">
        <f t="shared" si="1"/>
        <v>0</v>
      </c>
      <c r="P14" s="1"/>
      <c r="Q14" s="1"/>
      <c r="S14" s="9">
        <v>9</v>
      </c>
      <c r="T14" s="19">
        <v>43537</v>
      </c>
      <c r="U14" s="19"/>
      <c r="V14" s="18">
        <v>0</v>
      </c>
      <c r="W14" s="1"/>
      <c r="X14" s="8">
        <f t="shared" si="2"/>
        <v>0</v>
      </c>
      <c r="Y14" s="1"/>
      <c r="Z14" s="1"/>
      <c r="AB14" s="10">
        <v>9</v>
      </c>
      <c r="AC14" s="19">
        <v>43566</v>
      </c>
      <c r="AD14" s="19"/>
      <c r="AE14" s="18">
        <v>0</v>
      </c>
      <c r="AF14" s="1"/>
      <c r="AG14" s="8">
        <f t="shared" si="3"/>
        <v>0</v>
      </c>
      <c r="AH14" s="1"/>
      <c r="AI14" s="1"/>
      <c r="AK14" s="9">
        <v>9</v>
      </c>
      <c r="AL14" s="19">
        <v>43598</v>
      </c>
      <c r="AM14" s="19"/>
      <c r="AN14" s="18">
        <v>0</v>
      </c>
      <c r="AO14" s="1"/>
      <c r="AP14" s="8">
        <f t="shared" si="4"/>
        <v>0</v>
      </c>
      <c r="AQ14" s="1"/>
      <c r="AR14" s="1"/>
      <c r="AT14" s="10">
        <v>9</v>
      </c>
      <c r="AU14" s="19">
        <v>43629</v>
      </c>
      <c r="AV14" s="19"/>
      <c r="AW14" s="18">
        <v>0</v>
      </c>
      <c r="AX14" s="1"/>
      <c r="AY14" s="8">
        <f t="shared" si="5"/>
        <v>0</v>
      </c>
      <c r="AZ14" s="1"/>
      <c r="BA14" s="1"/>
      <c r="BC14" s="10">
        <v>9</v>
      </c>
      <c r="BD14" s="19">
        <v>43657</v>
      </c>
      <c r="BE14" s="19"/>
      <c r="BF14" s="18">
        <v>0</v>
      </c>
      <c r="BG14" s="1"/>
      <c r="BH14" s="8">
        <f t="shared" si="6"/>
        <v>0</v>
      </c>
      <c r="BI14" s="1"/>
      <c r="BJ14" s="1"/>
      <c r="BL14" s="9">
        <v>9</v>
      </c>
      <c r="BM14" s="19">
        <v>43690</v>
      </c>
      <c r="BN14" s="19"/>
      <c r="BO14" s="18">
        <v>0</v>
      </c>
      <c r="BP14" s="1"/>
      <c r="BQ14" s="8">
        <f t="shared" si="7"/>
        <v>0</v>
      </c>
      <c r="BR14" s="1"/>
      <c r="BS14" s="1"/>
      <c r="BU14" s="10">
        <v>9</v>
      </c>
      <c r="BV14" s="19">
        <v>43720</v>
      </c>
      <c r="BW14" s="19"/>
      <c r="BX14" s="18">
        <v>0</v>
      </c>
      <c r="BY14" s="1"/>
      <c r="BZ14" s="8">
        <f t="shared" si="8"/>
        <v>0</v>
      </c>
      <c r="CA14" s="1"/>
      <c r="CB14" s="1"/>
      <c r="CD14" s="10">
        <v>9</v>
      </c>
      <c r="CE14" s="19">
        <v>43749</v>
      </c>
      <c r="CF14" s="19"/>
      <c r="CG14" s="18">
        <v>0</v>
      </c>
      <c r="CH14" s="1"/>
      <c r="CI14" s="8">
        <f t="shared" si="9"/>
        <v>0</v>
      </c>
      <c r="CJ14" s="1"/>
      <c r="CK14" s="1"/>
      <c r="CM14" s="9">
        <v>9</v>
      </c>
      <c r="CN14" s="19">
        <v>43782</v>
      </c>
      <c r="CO14" s="19"/>
      <c r="CP14" s="18">
        <v>0</v>
      </c>
      <c r="CQ14" s="1"/>
      <c r="CR14" s="8">
        <f t="shared" si="10"/>
        <v>0</v>
      </c>
      <c r="CS14" s="1"/>
      <c r="CT14" s="1"/>
      <c r="CV14" s="10">
        <v>9</v>
      </c>
      <c r="CW14" s="19">
        <v>43811</v>
      </c>
      <c r="CX14" s="19"/>
      <c r="CY14" s="18">
        <v>0</v>
      </c>
      <c r="CZ14" s="1"/>
      <c r="DA14" s="8">
        <f t="shared" si="11"/>
        <v>0</v>
      </c>
      <c r="DB14" s="1"/>
      <c r="DC14" s="1"/>
    </row>
    <row r="15" spans="1:107" ht="30" customHeight="1" x14ac:dyDescent="0.25">
      <c r="A15" s="9">
        <v>10</v>
      </c>
      <c r="B15" s="19">
        <v>43480</v>
      </c>
      <c r="C15" s="19"/>
      <c r="D15" s="30">
        <v>0</v>
      </c>
      <c r="E15" s="1"/>
      <c r="F15" s="8">
        <f t="shared" si="0"/>
        <v>0</v>
      </c>
      <c r="G15" s="1"/>
      <c r="H15" s="1"/>
      <c r="I15" s="1"/>
      <c r="J15" s="9">
        <v>10</v>
      </c>
      <c r="K15" s="19">
        <v>43510</v>
      </c>
      <c r="L15" s="19"/>
      <c r="M15" s="18">
        <v>0</v>
      </c>
      <c r="N15" s="1"/>
      <c r="O15" s="8">
        <f t="shared" si="1"/>
        <v>0</v>
      </c>
      <c r="P15" s="1"/>
      <c r="Q15" s="1"/>
      <c r="S15" s="9">
        <v>10</v>
      </c>
      <c r="T15" s="19">
        <v>43538</v>
      </c>
      <c r="U15" s="19"/>
      <c r="V15" s="18">
        <v>0</v>
      </c>
      <c r="W15" s="1"/>
      <c r="X15" s="8">
        <f t="shared" si="2"/>
        <v>0</v>
      </c>
      <c r="Y15" s="1"/>
      <c r="Z15" s="1"/>
      <c r="AB15" s="10">
        <v>10</v>
      </c>
      <c r="AC15" s="19">
        <v>43567</v>
      </c>
      <c r="AD15" s="19"/>
      <c r="AE15" s="18">
        <v>0</v>
      </c>
      <c r="AF15" s="1"/>
      <c r="AG15" s="8">
        <f t="shared" si="3"/>
        <v>0</v>
      </c>
      <c r="AH15" s="1"/>
      <c r="AI15" s="1"/>
      <c r="AK15" s="9">
        <v>10</v>
      </c>
      <c r="AL15" s="19">
        <v>43599</v>
      </c>
      <c r="AM15" s="19"/>
      <c r="AN15" s="18">
        <v>0</v>
      </c>
      <c r="AO15" s="1"/>
      <c r="AP15" s="8">
        <f t="shared" si="4"/>
        <v>0</v>
      </c>
      <c r="AQ15" s="1"/>
      <c r="AR15" s="1"/>
      <c r="AT15" s="10">
        <v>10</v>
      </c>
      <c r="AU15" s="19">
        <v>43630</v>
      </c>
      <c r="AV15" s="19"/>
      <c r="AW15" s="18">
        <v>0</v>
      </c>
      <c r="AX15" s="1"/>
      <c r="AY15" s="8">
        <f t="shared" si="5"/>
        <v>0</v>
      </c>
      <c r="AZ15" s="1"/>
      <c r="BA15" s="1"/>
      <c r="BC15" s="10">
        <v>10</v>
      </c>
      <c r="BD15" s="19">
        <v>43658</v>
      </c>
      <c r="BE15" s="19"/>
      <c r="BF15" s="18">
        <v>0</v>
      </c>
      <c r="BG15" s="1"/>
      <c r="BH15" s="8">
        <f t="shared" si="6"/>
        <v>0</v>
      </c>
      <c r="BI15" s="1"/>
      <c r="BJ15" s="1"/>
      <c r="BL15" s="9">
        <v>10</v>
      </c>
      <c r="BM15" s="19">
        <v>43691</v>
      </c>
      <c r="BN15" s="19"/>
      <c r="BO15" s="18">
        <v>0</v>
      </c>
      <c r="BP15" s="1"/>
      <c r="BQ15" s="8">
        <f t="shared" si="7"/>
        <v>0</v>
      </c>
      <c r="BR15" s="1"/>
      <c r="BS15" s="1"/>
      <c r="BU15" s="10">
        <v>10</v>
      </c>
      <c r="BV15" s="19">
        <v>43721</v>
      </c>
      <c r="BW15" s="19"/>
      <c r="BX15" s="18">
        <v>0</v>
      </c>
      <c r="BY15" s="1"/>
      <c r="BZ15" s="8">
        <f t="shared" si="8"/>
        <v>0</v>
      </c>
      <c r="CA15" s="1"/>
      <c r="CB15" s="1"/>
      <c r="CD15" s="9">
        <v>10</v>
      </c>
      <c r="CE15" s="19">
        <v>43752</v>
      </c>
      <c r="CF15" s="19"/>
      <c r="CG15" s="18">
        <v>0</v>
      </c>
      <c r="CH15" s="1"/>
      <c r="CI15" s="8">
        <f t="shared" si="9"/>
        <v>0</v>
      </c>
      <c r="CJ15" s="1"/>
      <c r="CK15" s="1"/>
      <c r="CM15" s="9">
        <v>10</v>
      </c>
      <c r="CN15" s="19">
        <v>43783</v>
      </c>
      <c r="CO15" s="19"/>
      <c r="CP15" s="18">
        <v>0</v>
      </c>
      <c r="CQ15" s="1"/>
      <c r="CR15" s="8">
        <f t="shared" si="10"/>
        <v>0</v>
      </c>
      <c r="CS15" s="1"/>
      <c r="CT15" s="1"/>
      <c r="CV15" s="10">
        <v>10</v>
      </c>
      <c r="CW15" s="19">
        <v>43812</v>
      </c>
      <c r="CX15" s="19"/>
      <c r="CY15" s="18">
        <v>0</v>
      </c>
      <c r="CZ15" s="1"/>
      <c r="DA15" s="8">
        <f t="shared" si="11"/>
        <v>0</v>
      </c>
      <c r="DB15" s="1"/>
      <c r="DC15" s="1"/>
    </row>
    <row r="16" spans="1:107" ht="30" customHeight="1" x14ac:dyDescent="0.25">
      <c r="A16" s="9">
        <v>11</v>
      </c>
      <c r="B16" s="19">
        <v>43481</v>
      </c>
      <c r="C16" s="19"/>
      <c r="D16" s="18">
        <v>0</v>
      </c>
      <c r="E16" s="1"/>
      <c r="F16" s="8">
        <f t="shared" si="0"/>
        <v>0</v>
      </c>
      <c r="G16" s="1"/>
      <c r="H16" s="1"/>
      <c r="I16" s="1"/>
      <c r="J16" s="9">
        <v>11</v>
      </c>
      <c r="K16" s="19">
        <v>43511</v>
      </c>
      <c r="L16" s="19"/>
      <c r="M16" s="18">
        <v>0</v>
      </c>
      <c r="N16" s="1"/>
      <c r="O16" s="8">
        <f t="shared" si="1"/>
        <v>0</v>
      </c>
      <c r="P16" s="1"/>
      <c r="Q16" s="1"/>
      <c r="S16" s="9">
        <v>11</v>
      </c>
      <c r="T16" s="19">
        <v>43539</v>
      </c>
      <c r="U16" s="19"/>
      <c r="V16" s="18">
        <v>0</v>
      </c>
      <c r="W16" s="1"/>
      <c r="X16" s="8">
        <f t="shared" si="2"/>
        <v>0</v>
      </c>
      <c r="Y16" s="1"/>
      <c r="Z16" s="1"/>
      <c r="AB16" s="9">
        <v>11</v>
      </c>
      <c r="AC16" s="19">
        <v>43570</v>
      </c>
      <c r="AD16" s="19"/>
      <c r="AE16" s="18">
        <v>0</v>
      </c>
      <c r="AF16" s="1"/>
      <c r="AG16" s="8">
        <f t="shared" si="3"/>
        <v>0</v>
      </c>
      <c r="AH16" s="1"/>
      <c r="AI16" s="1"/>
      <c r="AK16" s="9">
        <v>11</v>
      </c>
      <c r="AL16" s="19">
        <v>43600</v>
      </c>
      <c r="AM16" s="19"/>
      <c r="AN16" s="18">
        <v>0</v>
      </c>
      <c r="AO16" s="1"/>
      <c r="AP16" s="8">
        <f t="shared" si="4"/>
        <v>0</v>
      </c>
      <c r="AQ16" s="1"/>
      <c r="AR16" s="1"/>
      <c r="AT16" s="9">
        <v>11</v>
      </c>
      <c r="AU16" s="19">
        <v>43633</v>
      </c>
      <c r="AV16" s="19"/>
      <c r="AW16" s="18">
        <v>0</v>
      </c>
      <c r="AX16" s="1"/>
      <c r="AY16" s="8">
        <f t="shared" si="5"/>
        <v>0</v>
      </c>
      <c r="AZ16" s="1"/>
      <c r="BA16" s="1"/>
      <c r="BC16" s="9">
        <v>11</v>
      </c>
      <c r="BD16" s="19">
        <v>43661</v>
      </c>
      <c r="BE16" s="19"/>
      <c r="BF16" s="18">
        <v>0</v>
      </c>
      <c r="BG16" s="1"/>
      <c r="BH16" s="8">
        <f t="shared" si="6"/>
        <v>0</v>
      </c>
      <c r="BI16" s="1"/>
      <c r="BJ16" s="1"/>
      <c r="BL16" s="9">
        <v>11</v>
      </c>
      <c r="BM16" s="19">
        <v>43692</v>
      </c>
      <c r="BN16" s="19"/>
      <c r="BO16" s="18">
        <v>0</v>
      </c>
      <c r="BP16" s="1"/>
      <c r="BQ16" s="8">
        <f t="shared" si="7"/>
        <v>0</v>
      </c>
      <c r="BR16" s="1"/>
      <c r="BS16" s="1"/>
      <c r="BU16" s="9">
        <v>11</v>
      </c>
      <c r="BV16" s="19">
        <v>43724</v>
      </c>
      <c r="BW16" s="19"/>
      <c r="BX16" s="18">
        <v>0</v>
      </c>
      <c r="BY16" s="1"/>
      <c r="BZ16" s="8">
        <f t="shared" si="8"/>
        <v>0</v>
      </c>
      <c r="CA16" s="1"/>
      <c r="CB16" s="1"/>
      <c r="CD16" s="9">
        <v>11</v>
      </c>
      <c r="CE16" s="19">
        <v>43753</v>
      </c>
      <c r="CF16" s="19"/>
      <c r="CG16" s="18">
        <v>0</v>
      </c>
      <c r="CH16" s="1"/>
      <c r="CI16" s="8">
        <f t="shared" si="9"/>
        <v>0</v>
      </c>
      <c r="CJ16" s="1"/>
      <c r="CK16" s="1"/>
      <c r="CM16" s="9">
        <v>11</v>
      </c>
      <c r="CN16" s="19">
        <v>43784</v>
      </c>
      <c r="CO16" s="19"/>
      <c r="CP16" s="18">
        <v>0</v>
      </c>
      <c r="CQ16" s="1"/>
      <c r="CR16" s="8">
        <f t="shared" si="10"/>
        <v>0</v>
      </c>
      <c r="CS16" s="1"/>
      <c r="CT16" s="1"/>
      <c r="CV16" s="9">
        <v>11</v>
      </c>
      <c r="CW16" s="19">
        <v>43815</v>
      </c>
      <c r="CX16" s="19"/>
      <c r="CY16" s="18">
        <v>0</v>
      </c>
      <c r="CZ16" s="1"/>
      <c r="DA16" s="8">
        <f t="shared" si="11"/>
        <v>0</v>
      </c>
      <c r="DB16" s="1"/>
      <c r="DC16" s="1"/>
    </row>
    <row r="17" spans="1:107" ht="30" customHeight="1" x14ac:dyDescent="0.25">
      <c r="A17" s="9">
        <v>12</v>
      </c>
      <c r="B17" s="19">
        <v>43482</v>
      </c>
      <c r="C17" s="19"/>
      <c r="D17" s="30">
        <v>0</v>
      </c>
      <c r="E17" s="1"/>
      <c r="F17" s="8">
        <f t="shared" si="0"/>
        <v>0</v>
      </c>
      <c r="G17" s="1"/>
      <c r="H17" s="1"/>
      <c r="I17" s="1"/>
      <c r="J17" s="11">
        <v>12</v>
      </c>
      <c r="K17" s="19">
        <v>43514</v>
      </c>
      <c r="L17" s="19"/>
      <c r="M17" s="18">
        <v>0</v>
      </c>
      <c r="N17" s="1"/>
      <c r="O17" s="8">
        <f t="shared" si="1"/>
        <v>0</v>
      </c>
      <c r="P17" s="1"/>
      <c r="Q17" s="1"/>
      <c r="S17" s="11">
        <v>12</v>
      </c>
      <c r="T17" s="19">
        <v>43542</v>
      </c>
      <c r="U17" s="19"/>
      <c r="V17" s="18">
        <v>0</v>
      </c>
      <c r="W17" s="1"/>
      <c r="X17" s="8">
        <f t="shared" si="2"/>
        <v>0</v>
      </c>
      <c r="Y17" s="1"/>
      <c r="Z17" s="1"/>
      <c r="AB17" s="9">
        <v>12</v>
      </c>
      <c r="AC17" s="19">
        <v>43571</v>
      </c>
      <c r="AD17" s="19"/>
      <c r="AE17" s="18">
        <v>0</v>
      </c>
      <c r="AF17" s="1"/>
      <c r="AG17" s="8">
        <f t="shared" si="3"/>
        <v>0</v>
      </c>
      <c r="AH17" s="1"/>
      <c r="AI17" s="1"/>
      <c r="AK17" s="9">
        <v>12</v>
      </c>
      <c r="AL17" s="19">
        <v>43601</v>
      </c>
      <c r="AM17" s="19"/>
      <c r="AN17" s="18">
        <v>0</v>
      </c>
      <c r="AO17" s="1"/>
      <c r="AP17" s="8">
        <f t="shared" si="4"/>
        <v>0</v>
      </c>
      <c r="AQ17" s="1"/>
      <c r="AR17" s="1"/>
      <c r="AT17" s="9">
        <v>12</v>
      </c>
      <c r="AU17" s="19">
        <v>43634</v>
      </c>
      <c r="AV17" s="19"/>
      <c r="AW17" s="18">
        <v>0</v>
      </c>
      <c r="AX17" s="1"/>
      <c r="AY17" s="8">
        <f t="shared" si="5"/>
        <v>0</v>
      </c>
      <c r="AZ17" s="1"/>
      <c r="BA17" s="1"/>
      <c r="BC17" s="9">
        <v>12</v>
      </c>
      <c r="BD17" s="19">
        <v>43662</v>
      </c>
      <c r="BE17" s="19"/>
      <c r="BF17" s="18">
        <v>0</v>
      </c>
      <c r="BG17" s="1"/>
      <c r="BH17" s="8">
        <f t="shared" si="6"/>
        <v>0</v>
      </c>
      <c r="BI17" s="1"/>
      <c r="BJ17" s="1"/>
      <c r="BL17" s="9">
        <v>12</v>
      </c>
      <c r="BM17" s="19">
        <v>43693</v>
      </c>
      <c r="BN17" s="19"/>
      <c r="BO17" s="18">
        <v>0</v>
      </c>
      <c r="BP17" s="1"/>
      <c r="BQ17" s="8">
        <f t="shared" si="7"/>
        <v>0</v>
      </c>
      <c r="BR17" s="1"/>
      <c r="BS17" s="1"/>
      <c r="BU17" s="9">
        <v>12</v>
      </c>
      <c r="BV17" s="19">
        <v>43725</v>
      </c>
      <c r="BW17" s="19"/>
      <c r="BX17" s="18">
        <v>0</v>
      </c>
      <c r="BY17" s="1"/>
      <c r="BZ17" s="8">
        <f t="shared" si="8"/>
        <v>0</v>
      </c>
      <c r="CA17" s="1"/>
      <c r="CB17" s="1"/>
      <c r="CD17" s="9">
        <v>12</v>
      </c>
      <c r="CE17" s="19">
        <v>43754</v>
      </c>
      <c r="CF17" s="19"/>
      <c r="CG17" s="18">
        <v>0</v>
      </c>
      <c r="CH17" s="1"/>
      <c r="CI17" s="8">
        <f t="shared" si="9"/>
        <v>0</v>
      </c>
      <c r="CJ17" s="1"/>
      <c r="CK17" s="1"/>
      <c r="CM17" s="11">
        <v>12</v>
      </c>
      <c r="CN17" s="19">
        <v>43787</v>
      </c>
      <c r="CO17" s="19"/>
      <c r="CP17" s="18">
        <v>0</v>
      </c>
      <c r="CQ17" s="1"/>
      <c r="CR17" s="8">
        <f t="shared" si="10"/>
        <v>0</v>
      </c>
      <c r="CS17" s="1"/>
      <c r="CT17" s="1"/>
      <c r="CV17" s="9">
        <v>12</v>
      </c>
      <c r="CW17" s="19">
        <v>43816</v>
      </c>
      <c r="CX17" s="19"/>
      <c r="CY17" s="18">
        <v>0</v>
      </c>
      <c r="CZ17" s="1"/>
      <c r="DA17" s="8">
        <f t="shared" si="11"/>
        <v>0</v>
      </c>
      <c r="DB17" s="1"/>
      <c r="DC17" s="1"/>
    </row>
    <row r="18" spans="1:107" ht="30" customHeight="1" x14ac:dyDescent="0.25">
      <c r="A18" s="9">
        <v>13</v>
      </c>
      <c r="B18" s="19">
        <v>43483</v>
      </c>
      <c r="C18" s="19"/>
      <c r="D18" s="18">
        <v>0</v>
      </c>
      <c r="E18" s="1"/>
      <c r="F18" s="8">
        <f t="shared" si="0"/>
        <v>0</v>
      </c>
      <c r="G18" s="1"/>
      <c r="H18" s="1"/>
      <c r="I18" s="1"/>
      <c r="J18" s="11">
        <v>13</v>
      </c>
      <c r="K18" s="19">
        <v>43515</v>
      </c>
      <c r="L18" s="19"/>
      <c r="M18" s="18">
        <v>0</v>
      </c>
      <c r="N18" s="1"/>
      <c r="O18" s="8">
        <f t="shared" si="1"/>
        <v>0</v>
      </c>
      <c r="P18" s="1"/>
      <c r="Q18" s="1"/>
      <c r="S18" s="11">
        <v>13</v>
      </c>
      <c r="T18" s="19">
        <v>43543</v>
      </c>
      <c r="U18" s="19"/>
      <c r="V18" s="18">
        <v>0</v>
      </c>
      <c r="W18" s="1"/>
      <c r="X18" s="8">
        <f t="shared" si="2"/>
        <v>0</v>
      </c>
      <c r="Y18" s="1"/>
      <c r="Z18" s="1"/>
      <c r="AB18" s="9">
        <v>13</v>
      </c>
      <c r="AC18" s="19">
        <v>43572</v>
      </c>
      <c r="AD18" s="19"/>
      <c r="AE18" s="18">
        <v>0</v>
      </c>
      <c r="AF18" s="1"/>
      <c r="AG18" s="8">
        <f t="shared" si="3"/>
        <v>0</v>
      </c>
      <c r="AH18" s="1"/>
      <c r="AI18" s="1"/>
      <c r="AK18" s="9">
        <v>13</v>
      </c>
      <c r="AL18" s="19">
        <v>43602</v>
      </c>
      <c r="AM18" s="19"/>
      <c r="AN18" s="18">
        <v>0</v>
      </c>
      <c r="AO18" s="1"/>
      <c r="AP18" s="8">
        <f t="shared" si="4"/>
        <v>0</v>
      </c>
      <c r="AQ18" s="1"/>
      <c r="AR18" s="1"/>
      <c r="AT18" s="9">
        <v>13</v>
      </c>
      <c r="AU18" s="19">
        <v>43635</v>
      </c>
      <c r="AV18" s="19"/>
      <c r="AW18" s="18">
        <v>0</v>
      </c>
      <c r="AX18" s="1"/>
      <c r="AY18" s="8">
        <f t="shared" si="5"/>
        <v>0</v>
      </c>
      <c r="AZ18" s="1"/>
      <c r="BA18" s="1"/>
      <c r="BC18" s="9">
        <v>13</v>
      </c>
      <c r="BD18" s="19">
        <v>43663</v>
      </c>
      <c r="BE18" s="19"/>
      <c r="BF18" s="18">
        <v>0</v>
      </c>
      <c r="BG18" s="1"/>
      <c r="BH18" s="8">
        <f t="shared" si="6"/>
        <v>0</v>
      </c>
      <c r="BI18" s="1"/>
      <c r="BJ18" s="1"/>
      <c r="BL18" s="11">
        <v>13</v>
      </c>
      <c r="BM18" s="19">
        <v>43696</v>
      </c>
      <c r="BN18" s="19"/>
      <c r="BO18" s="18">
        <v>0</v>
      </c>
      <c r="BP18" s="1"/>
      <c r="BQ18" s="8">
        <f t="shared" si="7"/>
        <v>0</v>
      </c>
      <c r="BR18" s="1"/>
      <c r="BS18" s="1"/>
      <c r="BU18" s="9">
        <v>13</v>
      </c>
      <c r="BV18" s="19">
        <v>43726</v>
      </c>
      <c r="BW18" s="19"/>
      <c r="BX18" s="18">
        <v>0</v>
      </c>
      <c r="BY18" s="1"/>
      <c r="BZ18" s="8">
        <f t="shared" si="8"/>
        <v>0</v>
      </c>
      <c r="CA18" s="1"/>
      <c r="CB18" s="1"/>
      <c r="CD18" s="9">
        <v>13</v>
      </c>
      <c r="CE18" s="19">
        <v>43755</v>
      </c>
      <c r="CF18" s="19"/>
      <c r="CG18" s="18">
        <v>0</v>
      </c>
      <c r="CH18" s="1"/>
      <c r="CI18" s="8">
        <f t="shared" si="9"/>
        <v>0</v>
      </c>
      <c r="CJ18" s="1"/>
      <c r="CK18" s="1"/>
      <c r="CM18" s="11">
        <v>13</v>
      </c>
      <c r="CN18" s="19">
        <v>43788</v>
      </c>
      <c r="CO18" s="19"/>
      <c r="CP18" s="18">
        <v>0</v>
      </c>
      <c r="CQ18" s="1"/>
      <c r="CR18" s="8">
        <f t="shared" si="10"/>
        <v>0</v>
      </c>
      <c r="CS18" s="1"/>
      <c r="CT18" s="1"/>
      <c r="CV18" s="9">
        <v>13</v>
      </c>
      <c r="CW18" s="19">
        <v>43817</v>
      </c>
      <c r="CX18" s="19"/>
      <c r="CY18" s="18">
        <v>0</v>
      </c>
      <c r="CZ18" s="1"/>
      <c r="DA18" s="8">
        <f t="shared" si="11"/>
        <v>0</v>
      </c>
      <c r="DB18" s="1"/>
      <c r="DC18" s="1"/>
    </row>
    <row r="19" spans="1:107" ht="30" customHeight="1" x14ac:dyDescent="0.25">
      <c r="A19" s="11">
        <v>14</v>
      </c>
      <c r="B19" s="19">
        <v>43486</v>
      </c>
      <c r="C19" s="19"/>
      <c r="D19" s="30">
        <v>0</v>
      </c>
      <c r="E19" s="1"/>
      <c r="F19" s="8">
        <f t="shared" si="0"/>
        <v>0</v>
      </c>
      <c r="G19" s="1"/>
      <c r="H19" s="1"/>
      <c r="I19" s="1"/>
      <c r="J19" s="11">
        <v>14</v>
      </c>
      <c r="K19" s="19">
        <v>43516</v>
      </c>
      <c r="L19" s="19"/>
      <c r="M19" s="18">
        <v>0</v>
      </c>
      <c r="N19" s="1"/>
      <c r="O19" s="8">
        <f t="shared" si="1"/>
        <v>0</v>
      </c>
      <c r="P19" s="1"/>
      <c r="Q19" s="1"/>
      <c r="S19" s="11">
        <v>14</v>
      </c>
      <c r="T19" s="19">
        <v>43544</v>
      </c>
      <c r="U19" s="19"/>
      <c r="V19" s="18">
        <v>0</v>
      </c>
      <c r="W19" s="1"/>
      <c r="X19" s="8">
        <f t="shared" si="2"/>
        <v>0</v>
      </c>
      <c r="Y19" s="1"/>
      <c r="Z19" s="1"/>
      <c r="AB19" s="9">
        <v>14</v>
      </c>
      <c r="AC19" s="19">
        <v>43573</v>
      </c>
      <c r="AD19" s="19"/>
      <c r="AE19" s="18">
        <v>0</v>
      </c>
      <c r="AF19" s="1"/>
      <c r="AG19" s="8">
        <f t="shared" si="3"/>
        <v>0</v>
      </c>
      <c r="AH19" s="1"/>
      <c r="AI19" s="1"/>
      <c r="AK19" s="11">
        <v>14</v>
      </c>
      <c r="AL19" s="19">
        <v>43605</v>
      </c>
      <c r="AM19" s="19"/>
      <c r="AN19" s="18">
        <v>0</v>
      </c>
      <c r="AO19" s="1"/>
      <c r="AP19" s="8">
        <f t="shared" si="4"/>
        <v>0</v>
      </c>
      <c r="AQ19" s="1"/>
      <c r="AR19" s="1"/>
      <c r="AT19" s="9">
        <v>14</v>
      </c>
      <c r="AU19" s="19">
        <v>43636</v>
      </c>
      <c r="AV19" s="19"/>
      <c r="AW19" s="18">
        <v>0</v>
      </c>
      <c r="AX19" s="1"/>
      <c r="AY19" s="8">
        <f t="shared" si="5"/>
        <v>0</v>
      </c>
      <c r="AZ19" s="1"/>
      <c r="BA19" s="1"/>
      <c r="BC19" s="9">
        <v>14</v>
      </c>
      <c r="BD19" s="19">
        <v>43664</v>
      </c>
      <c r="BE19" s="19"/>
      <c r="BF19" s="18">
        <v>0</v>
      </c>
      <c r="BG19" s="1"/>
      <c r="BH19" s="8">
        <f t="shared" si="6"/>
        <v>0</v>
      </c>
      <c r="BI19" s="1"/>
      <c r="BJ19" s="1"/>
      <c r="BL19" s="11">
        <v>14</v>
      </c>
      <c r="BM19" s="19">
        <v>43697</v>
      </c>
      <c r="BN19" s="19"/>
      <c r="BO19" s="18">
        <v>0</v>
      </c>
      <c r="BP19" s="1"/>
      <c r="BQ19" s="8">
        <f t="shared" si="7"/>
        <v>0</v>
      </c>
      <c r="BR19" s="1"/>
      <c r="BS19" s="1"/>
      <c r="BU19" s="9">
        <v>14</v>
      </c>
      <c r="BV19" s="19">
        <v>43727</v>
      </c>
      <c r="BW19" s="19"/>
      <c r="BX19" s="18">
        <v>0</v>
      </c>
      <c r="BY19" s="1"/>
      <c r="BZ19" s="8">
        <f t="shared" si="8"/>
        <v>0</v>
      </c>
      <c r="CA19" s="1"/>
      <c r="CB19" s="1"/>
      <c r="CD19" s="9">
        <v>14</v>
      </c>
      <c r="CE19" s="19">
        <v>43756</v>
      </c>
      <c r="CF19" s="19"/>
      <c r="CG19" s="18">
        <v>0</v>
      </c>
      <c r="CH19" s="1"/>
      <c r="CI19" s="8">
        <f t="shared" si="9"/>
        <v>0</v>
      </c>
      <c r="CJ19" s="1"/>
      <c r="CK19" s="1"/>
      <c r="CM19" s="11">
        <v>14</v>
      </c>
      <c r="CN19" s="19">
        <v>43789</v>
      </c>
      <c r="CO19" s="19"/>
      <c r="CP19" s="18">
        <v>0</v>
      </c>
      <c r="CQ19" s="1"/>
      <c r="CR19" s="8">
        <f t="shared" si="10"/>
        <v>0</v>
      </c>
      <c r="CS19" s="1"/>
      <c r="CT19" s="1"/>
      <c r="CV19" s="9">
        <v>14</v>
      </c>
      <c r="CW19" s="19">
        <v>43818</v>
      </c>
      <c r="CX19" s="19"/>
      <c r="CY19" s="18">
        <v>0</v>
      </c>
      <c r="CZ19" s="1"/>
      <c r="DA19" s="8">
        <f t="shared" si="11"/>
        <v>0</v>
      </c>
      <c r="DB19" s="1"/>
      <c r="DC19" s="1"/>
    </row>
    <row r="20" spans="1:107" ht="30" customHeight="1" x14ac:dyDescent="0.25">
      <c r="A20" s="11">
        <v>15</v>
      </c>
      <c r="B20" s="19">
        <v>43487</v>
      </c>
      <c r="C20" s="19"/>
      <c r="D20" s="18">
        <v>0</v>
      </c>
      <c r="E20" s="1"/>
      <c r="F20" s="8">
        <f t="shared" si="0"/>
        <v>0</v>
      </c>
      <c r="G20" s="1"/>
      <c r="H20" s="1"/>
      <c r="I20" s="1"/>
      <c r="J20" s="11">
        <v>15</v>
      </c>
      <c r="K20" s="19">
        <v>43517</v>
      </c>
      <c r="L20" s="19"/>
      <c r="M20" s="18">
        <v>0</v>
      </c>
      <c r="N20" s="1"/>
      <c r="O20" s="8">
        <f t="shared" si="1"/>
        <v>0</v>
      </c>
      <c r="P20" s="1"/>
      <c r="Q20" s="1"/>
      <c r="S20" s="11">
        <v>15</v>
      </c>
      <c r="T20" s="19">
        <v>43545</v>
      </c>
      <c r="U20" s="19"/>
      <c r="V20" s="18">
        <v>0</v>
      </c>
      <c r="W20" s="1"/>
      <c r="X20" s="8">
        <f t="shared" si="2"/>
        <v>0</v>
      </c>
      <c r="Y20" s="1"/>
      <c r="Z20" s="1"/>
      <c r="AB20" s="9">
        <v>15</v>
      </c>
      <c r="AC20" s="19">
        <v>43574</v>
      </c>
      <c r="AD20" s="19"/>
      <c r="AE20" s="18">
        <v>0</v>
      </c>
      <c r="AF20" s="1"/>
      <c r="AG20" s="8">
        <f t="shared" si="3"/>
        <v>0</v>
      </c>
      <c r="AH20" s="1"/>
      <c r="AI20" s="1"/>
      <c r="AK20" s="11">
        <v>15</v>
      </c>
      <c r="AL20" s="19">
        <v>43606</v>
      </c>
      <c r="AM20" s="19"/>
      <c r="AN20" s="18">
        <v>0</v>
      </c>
      <c r="AO20" s="1"/>
      <c r="AP20" s="8">
        <f t="shared" si="4"/>
        <v>0</v>
      </c>
      <c r="AQ20" s="1"/>
      <c r="AR20" s="1"/>
      <c r="AT20" s="9">
        <v>15</v>
      </c>
      <c r="AU20" s="19">
        <v>43637</v>
      </c>
      <c r="AV20" s="19"/>
      <c r="AW20" s="18">
        <v>0</v>
      </c>
      <c r="AX20" s="1"/>
      <c r="AY20" s="8">
        <f t="shared" si="5"/>
        <v>0</v>
      </c>
      <c r="AZ20" s="1"/>
      <c r="BA20" s="1"/>
      <c r="BC20" s="9">
        <v>15</v>
      </c>
      <c r="BD20" s="19">
        <v>43665</v>
      </c>
      <c r="BE20" s="19"/>
      <c r="BF20" s="18">
        <v>0</v>
      </c>
      <c r="BG20" s="1"/>
      <c r="BH20" s="8">
        <f t="shared" si="6"/>
        <v>0</v>
      </c>
      <c r="BI20" s="1"/>
      <c r="BJ20" s="1"/>
      <c r="BL20" s="11">
        <v>15</v>
      </c>
      <c r="BM20" s="19">
        <v>43698</v>
      </c>
      <c r="BN20" s="19"/>
      <c r="BO20" s="18">
        <v>0</v>
      </c>
      <c r="BP20" s="1"/>
      <c r="BQ20" s="8">
        <f t="shared" si="7"/>
        <v>0</v>
      </c>
      <c r="BR20" s="1"/>
      <c r="BS20" s="1"/>
      <c r="BU20" s="9">
        <v>15</v>
      </c>
      <c r="BV20" s="19">
        <v>43728</v>
      </c>
      <c r="BW20" s="19"/>
      <c r="BX20" s="18">
        <v>0</v>
      </c>
      <c r="BY20" s="1"/>
      <c r="BZ20" s="8">
        <f t="shared" si="8"/>
        <v>0</v>
      </c>
      <c r="CA20" s="1"/>
      <c r="CB20" s="1"/>
      <c r="CD20" s="11">
        <v>15</v>
      </c>
      <c r="CE20" s="19">
        <v>43759</v>
      </c>
      <c r="CF20" s="19"/>
      <c r="CG20" s="18">
        <v>0</v>
      </c>
      <c r="CH20" s="1"/>
      <c r="CI20" s="8">
        <f t="shared" si="9"/>
        <v>0</v>
      </c>
      <c r="CJ20" s="1"/>
      <c r="CK20" s="1"/>
      <c r="CM20" s="11">
        <v>15</v>
      </c>
      <c r="CN20" s="19">
        <v>43790</v>
      </c>
      <c r="CO20" s="19"/>
      <c r="CP20" s="18">
        <v>0</v>
      </c>
      <c r="CQ20" s="1"/>
      <c r="CR20" s="8">
        <f t="shared" si="10"/>
        <v>0</v>
      </c>
      <c r="CS20" s="1"/>
      <c r="CT20" s="1"/>
      <c r="CV20" s="9">
        <v>15</v>
      </c>
      <c r="CW20" s="19">
        <v>43819</v>
      </c>
      <c r="CX20" s="19"/>
      <c r="CY20" s="18">
        <v>0</v>
      </c>
      <c r="CZ20" s="1"/>
      <c r="DA20" s="8">
        <f t="shared" si="11"/>
        <v>0</v>
      </c>
      <c r="DB20" s="1"/>
      <c r="DC20" s="1"/>
    </row>
    <row r="21" spans="1:107" ht="30" customHeight="1" x14ac:dyDescent="0.25">
      <c r="A21" s="11">
        <v>16</v>
      </c>
      <c r="B21" s="19">
        <v>43488</v>
      </c>
      <c r="C21" s="19"/>
      <c r="D21" s="30">
        <v>0</v>
      </c>
      <c r="E21" s="1"/>
      <c r="F21" s="8">
        <f t="shared" si="0"/>
        <v>0</v>
      </c>
      <c r="G21" s="1"/>
      <c r="H21" s="1"/>
      <c r="I21" s="1"/>
      <c r="J21" s="11">
        <v>16</v>
      </c>
      <c r="K21" s="19">
        <v>43518</v>
      </c>
      <c r="L21" s="19"/>
      <c r="M21" s="18">
        <v>0</v>
      </c>
      <c r="N21" s="1"/>
      <c r="O21" s="8">
        <f t="shared" si="1"/>
        <v>0</v>
      </c>
      <c r="P21" s="1"/>
      <c r="Q21" s="1"/>
      <c r="S21" s="11">
        <v>16</v>
      </c>
      <c r="T21" s="19">
        <v>43546</v>
      </c>
      <c r="U21" s="19"/>
      <c r="V21" s="18">
        <v>0</v>
      </c>
      <c r="W21" s="1"/>
      <c r="X21" s="8">
        <f t="shared" si="2"/>
        <v>0</v>
      </c>
      <c r="Y21" s="1"/>
      <c r="Z21" s="1"/>
      <c r="AB21" s="11">
        <v>16</v>
      </c>
      <c r="AC21" s="19">
        <v>43577</v>
      </c>
      <c r="AD21" s="19"/>
      <c r="AE21" s="18">
        <v>0</v>
      </c>
      <c r="AF21" s="1"/>
      <c r="AG21" s="8">
        <f t="shared" si="3"/>
        <v>0</v>
      </c>
      <c r="AH21" s="1"/>
      <c r="AI21" s="1"/>
      <c r="AK21" s="11">
        <v>16</v>
      </c>
      <c r="AL21" s="19">
        <v>43607</v>
      </c>
      <c r="AM21" s="19"/>
      <c r="AN21" s="18">
        <v>0</v>
      </c>
      <c r="AO21" s="1"/>
      <c r="AP21" s="8">
        <f t="shared" si="4"/>
        <v>0</v>
      </c>
      <c r="AQ21" s="1"/>
      <c r="AR21" s="1"/>
      <c r="AT21" s="11">
        <v>16</v>
      </c>
      <c r="AU21" s="19">
        <v>43640</v>
      </c>
      <c r="AV21" s="19"/>
      <c r="AW21" s="18">
        <v>0</v>
      </c>
      <c r="AX21" s="1"/>
      <c r="AY21" s="8">
        <f t="shared" si="5"/>
        <v>0</v>
      </c>
      <c r="AZ21" s="1"/>
      <c r="BA21" s="1"/>
      <c r="BC21" s="11">
        <v>16</v>
      </c>
      <c r="BD21" s="19">
        <v>43668</v>
      </c>
      <c r="BE21" s="19"/>
      <c r="BF21" s="18">
        <v>0</v>
      </c>
      <c r="BG21" s="1"/>
      <c r="BH21" s="8">
        <f t="shared" si="6"/>
        <v>0</v>
      </c>
      <c r="BI21" s="1"/>
      <c r="BJ21" s="1"/>
      <c r="BL21" s="11">
        <v>16</v>
      </c>
      <c r="BM21" s="19">
        <v>43699</v>
      </c>
      <c r="BN21" s="19"/>
      <c r="BO21" s="18">
        <v>0</v>
      </c>
      <c r="BP21" s="1"/>
      <c r="BQ21" s="8">
        <f t="shared" si="7"/>
        <v>0</v>
      </c>
      <c r="BR21" s="1"/>
      <c r="BS21" s="1"/>
      <c r="BU21" s="11">
        <v>16</v>
      </c>
      <c r="BV21" s="19">
        <v>43731</v>
      </c>
      <c r="BW21" s="19"/>
      <c r="BX21" s="18">
        <v>0</v>
      </c>
      <c r="BY21" s="1"/>
      <c r="BZ21" s="8">
        <f t="shared" si="8"/>
        <v>0</v>
      </c>
      <c r="CA21" s="1"/>
      <c r="CB21" s="1"/>
      <c r="CD21" s="11">
        <v>16</v>
      </c>
      <c r="CE21" s="19">
        <v>43760</v>
      </c>
      <c r="CF21" s="19"/>
      <c r="CG21" s="18">
        <v>0</v>
      </c>
      <c r="CH21" s="1"/>
      <c r="CI21" s="8">
        <f t="shared" si="9"/>
        <v>0</v>
      </c>
      <c r="CJ21" s="1"/>
      <c r="CK21" s="1"/>
      <c r="CM21" s="11">
        <v>16</v>
      </c>
      <c r="CN21" s="19">
        <v>43791</v>
      </c>
      <c r="CO21" s="19"/>
      <c r="CP21" s="18">
        <v>0</v>
      </c>
      <c r="CQ21" s="1"/>
      <c r="CR21" s="8">
        <f t="shared" si="10"/>
        <v>0</v>
      </c>
      <c r="CS21" s="1"/>
      <c r="CT21" s="1"/>
      <c r="CV21" s="11">
        <v>16</v>
      </c>
      <c r="CW21" s="19">
        <v>43822</v>
      </c>
      <c r="CX21" s="19"/>
      <c r="CY21" s="18">
        <v>0</v>
      </c>
      <c r="CZ21" s="1"/>
      <c r="DA21" s="8">
        <f t="shared" si="11"/>
        <v>0</v>
      </c>
      <c r="DB21" s="1"/>
      <c r="DC21" s="1"/>
    </row>
    <row r="22" spans="1:107" ht="30" customHeight="1" x14ac:dyDescent="0.25">
      <c r="A22" s="11">
        <v>17</v>
      </c>
      <c r="B22" s="19">
        <v>43489</v>
      </c>
      <c r="C22" s="19"/>
      <c r="D22" s="18">
        <v>0</v>
      </c>
      <c r="E22" s="1"/>
      <c r="F22" s="8">
        <f t="shared" si="0"/>
        <v>0</v>
      </c>
      <c r="G22" s="1"/>
      <c r="H22" s="1"/>
      <c r="I22" s="1"/>
      <c r="J22" s="12">
        <v>17</v>
      </c>
      <c r="K22" s="19">
        <v>43521</v>
      </c>
      <c r="L22" s="19"/>
      <c r="M22" s="18">
        <v>0</v>
      </c>
      <c r="N22" s="1"/>
      <c r="O22" s="8">
        <f t="shared" si="1"/>
        <v>0</v>
      </c>
      <c r="P22" s="1"/>
      <c r="Q22" s="1"/>
      <c r="S22" s="12">
        <v>17</v>
      </c>
      <c r="T22" s="19">
        <v>43549</v>
      </c>
      <c r="U22" s="19"/>
      <c r="V22" s="18">
        <v>0</v>
      </c>
      <c r="W22" s="1"/>
      <c r="X22" s="8">
        <f t="shared" si="2"/>
        <v>0</v>
      </c>
      <c r="Y22" s="1"/>
      <c r="Z22" s="1"/>
      <c r="AB22" s="11">
        <v>17</v>
      </c>
      <c r="AC22" s="19">
        <v>43578</v>
      </c>
      <c r="AD22" s="19"/>
      <c r="AE22" s="18">
        <v>0</v>
      </c>
      <c r="AF22" s="1"/>
      <c r="AG22" s="8">
        <f t="shared" si="3"/>
        <v>0</v>
      </c>
      <c r="AH22" s="1"/>
      <c r="AI22" s="1"/>
      <c r="AK22" s="11">
        <v>17</v>
      </c>
      <c r="AL22" s="19">
        <v>43608</v>
      </c>
      <c r="AM22" s="19"/>
      <c r="AN22" s="18">
        <v>0</v>
      </c>
      <c r="AO22" s="1"/>
      <c r="AP22" s="8">
        <f t="shared" si="4"/>
        <v>0</v>
      </c>
      <c r="AQ22" s="1"/>
      <c r="AR22" s="1"/>
      <c r="AT22" s="11">
        <v>17</v>
      </c>
      <c r="AU22" s="19">
        <v>43641</v>
      </c>
      <c r="AV22" s="19"/>
      <c r="AW22" s="18">
        <v>0</v>
      </c>
      <c r="AX22" s="1"/>
      <c r="AY22" s="8">
        <f t="shared" si="5"/>
        <v>0</v>
      </c>
      <c r="AZ22" s="1"/>
      <c r="BA22" s="1"/>
      <c r="BC22" s="11">
        <v>17</v>
      </c>
      <c r="BD22" s="19">
        <v>43669</v>
      </c>
      <c r="BE22" s="19"/>
      <c r="BF22" s="18">
        <v>0</v>
      </c>
      <c r="BG22" s="1"/>
      <c r="BH22" s="8">
        <f t="shared" si="6"/>
        <v>0</v>
      </c>
      <c r="BI22" s="1"/>
      <c r="BJ22" s="1"/>
      <c r="BL22" s="11">
        <v>17</v>
      </c>
      <c r="BM22" s="19">
        <v>43700</v>
      </c>
      <c r="BN22" s="19"/>
      <c r="BO22" s="18">
        <v>0</v>
      </c>
      <c r="BP22" s="1"/>
      <c r="BQ22" s="8">
        <f t="shared" si="7"/>
        <v>0</v>
      </c>
      <c r="BR22" s="1"/>
      <c r="BS22" s="1"/>
      <c r="BU22" s="11">
        <v>17</v>
      </c>
      <c r="BV22" s="19">
        <v>43732</v>
      </c>
      <c r="BW22" s="19"/>
      <c r="BX22" s="18">
        <v>0</v>
      </c>
      <c r="BY22" s="1"/>
      <c r="BZ22" s="8">
        <f t="shared" si="8"/>
        <v>0</v>
      </c>
      <c r="CA22" s="1"/>
      <c r="CB22" s="1"/>
      <c r="CD22" s="11">
        <v>17</v>
      </c>
      <c r="CE22" s="19">
        <v>43761</v>
      </c>
      <c r="CF22" s="19"/>
      <c r="CG22" s="18">
        <v>0</v>
      </c>
      <c r="CH22" s="1"/>
      <c r="CI22" s="8">
        <f t="shared" si="9"/>
        <v>0</v>
      </c>
      <c r="CJ22" s="1"/>
      <c r="CK22" s="1"/>
      <c r="CM22" s="12">
        <v>17</v>
      </c>
      <c r="CN22" s="19">
        <v>43794</v>
      </c>
      <c r="CO22" s="19"/>
      <c r="CP22" s="18">
        <v>0</v>
      </c>
      <c r="CQ22" s="1"/>
      <c r="CR22" s="8">
        <f t="shared" si="10"/>
        <v>0</v>
      </c>
      <c r="CS22" s="1"/>
      <c r="CT22" s="1"/>
      <c r="CV22" s="11">
        <v>17</v>
      </c>
      <c r="CW22" s="19">
        <v>43823</v>
      </c>
      <c r="CX22" s="19"/>
      <c r="CY22" s="18">
        <v>0</v>
      </c>
      <c r="CZ22" s="1"/>
      <c r="DA22" s="8">
        <f t="shared" si="11"/>
        <v>0</v>
      </c>
      <c r="DB22" s="1"/>
      <c r="DC22" s="1"/>
    </row>
    <row r="23" spans="1:107" ht="30" customHeight="1" x14ac:dyDescent="0.25">
      <c r="A23" s="11">
        <v>18</v>
      </c>
      <c r="B23" s="19">
        <v>43490</v>
      </c>
      <c r="C23" s="19"/>
      <c r="D23" s="30">
        <v>0</v>
      </c>
      <c r="E23" s="1"/>
      <c r="F23" s="8">
        <f t="shared" si="0"/>
        <v>0</v>
      </c>
      <c r="G23" s="1"/>
      <c r="H23" s="1"/>
      <c r="I23" s="1"/>
      <c r="J23" s="12">
        <v>18</v>
      </c>
      <c r="K23" s="19">
        <v>43522</v>
      </c>
      <c r="L23" s="19"/>
      <c r="M23" s="18">
        <v>0</v>
      </c>
      <c r="N23" s="1"/>
      <c r="O23" s="8">
        <f t="shared" si="1"/>
        <v>0</v>
      </c>
      <c r="P23" s="1"/>
      <c r="Q23" s="1"/>
      <c r="S23" s="12">
        <v>18</v>
      </c>
      <c r="T23" s="19">
        <v>43550</v>
      </c>
      <c r="U23" s="19"/>
      <c r="V23" s="18">
        <v>0</v>
      </c>
      <c r="W23" s="1"/>
      <c r="X23" s="8">
        <f t="shared" si="2"/>
        <v>0</v>
      </c>
      <c r="Y23" s="1"/>
      <c r="Z23" s="1"/>
      <c r="AB23" s="11">
        <v>18</v>
      </c>
      <c r="AC23" s="19">
        <v>43579</v>
      </c>
      <c r="AD23" s="19"/>
      <c r="AE23" s="18">
        <v>0</v>
      </c>
      <c r="AF23" s="1"/>
      <c r="AG23" s="8">
        <f t="shared" si="3"/>
        <v>0</v>
      </c>
      <c r="AH23" s="1"/>
      <c r="AI23" s="1"/>
      <c r="AK23" s="11">
        <v>18</v>
      </c>
      <c r="AL23" s="19">
        <v>43609</v>
      </c>
      <c r="AM23" s="19"/>
      <c r="AN23" s="18">
        <v>0</v>
      </c>
      <c r="AO23" s="1"/>
      <c r="AP23" s="8">
        <f t="shared" ref="AP23:AP24" si="12">AN23/$G$3</f>
        <v>0</v>
      </c>
      <c r="AQ23" s="1"/>
      <c r="AR23" s="1"/>
      <c r="AT23" s="11">
        <v>18</v>
      </c>
      <c r="AU23" s="19">
        <v>43642</v>
      </c>
      <c r="AV23" s="19"/>
      <c r="AW23" s="18">
        <v>0</v>
      </c>
      <c r="AX23" s="1"/>
      <c r="AY23" s="8">
        <f t="shared" si="5"/>
        <v>0</v>
      </c>
      <c r="AZ23" s="1"/>
      <c r="BA23" s="1"/>
      <c r="BC23" s="11">
        <v>18</v>
      </c>
      <c r="BD23" s="19">
        <v>43670</v>
      </c>
      <c r="BE23" s="19"/>
      <c r="BF23" s="18">
        <v>0</v>
      </c>
      <c r="BG23" s="1"/>
      <c r="BH23" s="8">
        <f t="shared" si="6"/>
        <v>0</v>
      </c>
      <c r="BI23" s="1"/>
      <c r="BJ23" s="1"/>
      <c r="BL23" s="12">
        <v>18</v>
      </c>
      <c r="BM23" s="19">
        <v>43703</v>
      </c>
      <c r="BN23" s="19"/>
      <c r="BO23" s="18">
        <v>0</v>
      </c>
      <c r="BP23" s="1"/>
      <c r="BQ23" s="8">
        <f t="shared" si="7"/>
        <v>0</v>
      </c>
      <c r="BR23" s="1"/>
      <c r="BS23" s="1"/>
      <c r="BU23" s="11">
        <v>18</v>
      </c>
      <c r="BV23" s="19">
        <v>43733</v>
      </c>
      <c r="BW23" s="19"/>
      <c r="BX23" s="18">
        <v>0</v>
      </c>
      <c r="BY23" s="1"/>
      <c r="BZ23" s="8">
        <f t="shared" si="8"/>
        <v>0</v>
      </c>
      <c r="CA23" s="1"/>
      <c r="CB23" s="1"/>
      <c r="CD23" s="11">
        <v>18</v>
      </c>
      <c r="CE23" s="19">
        <v>43762</v>
      </c>
      <c r="CF23" s="19"/>
      <c r="CG23" s="18">
        <v>0</v>
      </c>
      <c r="CH23" s="1"/>
      <c r="CI23" s="8">
        <f t="shared" si="9"/>
        <v>0</v>
      </c>
      <c r="CJ23" s="1"/>
      <c r="CK23" s="1"/>
      <c r="CM23" s="12">
        <v>18</v>
      </c>
      <c r="CN23" s="19">
        <v>43795</v>
      </c>
      <c r="CO23" s="19"/>
      <c r="CP23" s="18">
        <v>0</v>
      </c>
      <c r="CQ23" s="1"/>
      <c r="CR23" s="8">
        <f t="shared" si="10"/>
        <v>0</v>
      </c>
      <c r="CS23" s="1"/>
      <c r="CT23" s="1"/>
      <c r="CV23" s="11">
        <v>18</v>
      </c>
      <c r="CW23" s="19">
        <v>43824</v>
      </c>
      <c r="CX23" s="19"/>
      <c r="CY23" s="18">
        <v>0</v>
      </c>
      <c r="CZ23" s="1"/>
      <c r="DA23" s="8">
        <f t="shared" si="11"/>
        <v>0</v>
      </c>
      <c r="DB23" s="1"/>
      <c r="DC23" s="1"/>
    </row>
    <row r="24" spans="1:107" ht="30" customHeight="1" x14ac:dyDescent="0.25">
      <c r="A24" s="12">
        <v>19</v>
      </c>
      <c r="B24" s="19">
        <v>43493</v>
      </c>
      <c r="C24" s="19"/>
      <c r="D24" s="18">
        <v>0</v>
      </c>
      <c r="E24" s="1"/>
      <c r="F24" s="8">
        <f t="shared" si="0"/>
        <v>0</v>
      </c>
      <c r="G24" s="1"/>
      <c r="H24" s="1"/>
      <c r="I24" s="1"/>
      <c r="J24" s="12">
        <v>19</v>
      </c>
      <c r="K24" s="19">
        <v>43523</v>
      </c>
      <c r="L24" s="19"/>
      <c r="M24" s="18">
        <v>0</v>
      </c>
      <c r="N24" s="1"/>
      <c r="O24" s="8">
        <f t="shared" si="1"/>
        <v>0</v>
      </c>
      <c r="P24" s="1"/>
      <c r="Q24" s="1"/>
      <c r="S24" s="12">
        <v>19</v>
      </c>
      <c r="T24" s="19">
        <v>43551</v>
      </c>
      <c r="U24" s="19"/>
      <c r="V24" s="18">
        <v>0</v>
      </c>
      <c r="W24" s="1"/>
      <c r="X24" s="8">
        <f t="shared" si="2"/>
        <v>0</v>
      </c>
      <c r="Y24" s="1"/>
      <c r="Z24" s="1"/>
      <c r="AB24" s="11">
        <v>19</v>
      </c>
      <c r="AC24" s="19">
        <v>43580</v>
      </c>
      <c r="AD24" s="19"/>
      <c r="AE24" s="18">
        <v>0</v>
      </c>
      <c r="AF24" s="1"/>
      <c r="AG24" s="8">
        <f t="shared" si="3"/>
        <v>0</v>
      </c>
      <c r="AH24" s="1"/>
      <c r="AI24" s="1"/>
      <c r="AK24" s="12">
        <v>19</v>
      </c>
      <c r="AL24" s="19">
        <v>43612</v>
      </c>
      <c r="AM24" s="19"/>
      <c r="AN24" s="18">
        <v>0</v>
      </c>
      <c r="AO24" s="1"/>
      <c r="AP24" s="8">
        <f t="shared" si="12"/>
        <v>0</v>
      </c>
      <c r="AQ24" s="1"/>
      <c r="AR24" s="1"/>
      <c r="AT24" s="11">
        <v>19</v>
      </c>
      <c r="AU24" s="19">
        <v>43643</v>
      </c>
      <c r="AV24" s="19"/>
      <c r="AW24" s="18">
        <v>0</v>
      </c>
      <c r="AX24" s="1"/>
      <c r="AY24" s="8">
        <f t="shared" si="5"/>
        <v>0</v>
      </c>
      <c r="AZ24" s="1"/>
      <c r="BA24" s="1"/>
      <c r="BC24" s="11">
        <v>19</v>
      </c>
      <c r="BD24" s="19">
        <v>43671</v>
      </c>
      <c r="BE24" s="19"/>
      <c r="BF24" s="18">
        <v>0</v>
      </c>
      <c r="BG24" s="1"/>
      <c r="BH24" s="8">
        <f t="shared" si="6"/>
        <v>0</v>
      </c>
      <c r="BI24" s="1"/>
      <c r="BJ24" s="1"/>
      <c r="BL24" s="12">
        <v>19</v>
      </c>
      <c r="BM24" s="19">
        <v>43704</v>
      </c>
      <c r="BN24" s="19"/>
      <c r="BO24" s="18">
        <v>0</v>
      </c>
      <c r="BP24" s="1"/>
      <c r="BQ24" s="8">
        <f t="shared" si="7"/>
        <v>0</v>
      </c>
      <c r="BR24" s="1"/>
      <c r="BS24" s="1"/>
      <c r="BU24" s="11">
        <v>19</v>
      </c>
      <c r="BV24" s="19">
        <v>43734</v>
      </c>
      <c r="BW24" s="19"/>
      <c r="BX24" s="18">
        <v>0</v>
      </c>
      <c r="BY24" s="1"/>
      <c r="BZ24" s="8">
        <f t="shared" si="8"/>
        <v>0</v>
      </c>
      <c r="CA24" s="1"/>
      <c r="CB24" s="1"/>
      <c r="CD24" s="11">
        <v>19</v>
      </c>
      <c r="CE24" s="19">
        <v>43763</v>
      </c>
      <c r="CF24" s="19"/>
      <c r="CG24" s="18">
        <v>0</v>
      </c>
      <c r="CH24" s="1"/>
      <c r="CI24" s="8">
        <f t="shared" si="9"/>
        <v>0</v>
      </c>
      <c r="CJ24" s="1"/>
      <c r="CK24" s="1"/>
      <c r="CM24" s="12">
        <v>19</v>
      </c>
      <c r="CN24" s="19">
        <v>43796</v>
      </c>
      <c r="CO24" s="19"/>
      <c r="CP24" s="18">
        <v>0</v>
      </c>
      <c r="CQ24" s="1"/>
      <c r="CR24" s="8">
        <f t="shared" si="10"/>
        <v>0</v>
      </c>
      <c r="CS24" s="1"/>
      <c r="CT24" s="1"/>
      <c r="CV24" s="11">
        <v>19</v>
      </c>
      <c r="CW24" s="19">
        <v>43825</v>
      </c>
      <c r="CX24" s="19"/>
      <c r="CY24" s="18">
        <v>0</v>
      </c>
      <c r="CZ24" s="1"/>
      <c r="DA24" s="8">
        <f t="shared" si="11"/>
        <v>0</v>
      </c>
      <c r="DB24" s="1"/>
      <c r="DC24" s="1"/>
    </row>
    <row r="25" spans="1:107" ht="30" customHeight="1" x14ac:dyDescent="0.25">
      <c r="A25" s="12">
        <v>20</v>
      </c>
      <c r="B25" s="19">
        <v>43494</v>
      </c>
      <c r="C25" s="19"/>
      <c r="D25" s="30">
        <v>0</v>
      </c>
      <c r="E25" s="1"/>
      <c r="F25" s="8">
        <f t="shared" si="0"/>
        <v>0</v>
      </c>
      <c r="G25" s="1"/>
      <c r="H25" s="1"/>
      <c r="I25" s="1"/>
      <c r="J25" s="12">
        <v>20</v>
      </c>
      <c r="K25" s="19">
        <v>43524</v>
      </c>
      <c r="L25" s="19"/>
      <c r="M25" s="18">
        <v>0</v>
      </c>
      <c r="N25" s="1"/>
      <c r="O25" s="8">
        <f t="shared" si="1"/>
        <v>0</v>
      </c>
      <c r="P25" s="1"/>
      <c r="Q25" s="1"/>
      <c r="S25" s="12">
        <v>20</v>
      </c>
      <c r="T25" s="19">
        <v>43552</v>
      </c>
      <c r="U25" s="19"/>
      <c r="V25" s="18">
        <v>0</v>
      </c>
      <c r="W25" s="1"/>
      <c r="X25" s="8">
        <f t="shared" si="2"/>
        <v>0</v>
      </c>
      <c r="Y25" s="1"/>
      <c r="Z25" s="1"/>
      <c r="AB25" s="11">
        <v>20</v>
      </c>
      <c r="AC25" s="19">
        <v>43581</v>
      </c>
      <c r="AD25" s="19"/>
      <c r="AE25" s="18">
        <v>0</v>
      </c>
      <c r="AF25" s="1"/>
      <c r="AG25" s="8">
        <f t="shared" ref="AG25" si="13">AE25/$G$3</f>
        <v>0</v>
      </c>
      <c r="AH25" s="1"/>
      <c r="AI25" s="1"/>
      <c r="AK25" s="12">
        <v>20</v>
      </c>
      <c r="AL25" s="19">
        <v>43613</v>
      </c>
      <c r="AM25" s="19"/>
      <c r="AN25" s="18">
        <v>0</v>
      </c>
      <c r="AO25" s="1"/>
      <c r="AP25" s="8">
        <f t="shared" ref="AP25:AP28" si="14">AN25/$G$3</f>
        <v>0</v>
      </c>
      <c r="AQ25" s="1"/>
      <c r="AR25" s="1"/>
      <c r="AT25" s="11">
        <v>20</v>
      </c>
      <c r="AU25" s="19">
        <v>43644</v>
      </c>
      <c r="AV25" s="19"/>
      <c r="AW25" s="18">
        <v>0</v>
      </c>
      <c r="AX25" s="1"/>
      <c r="AY25" s="8">
        <f t="shared" si="5"/>
        <v>0</v>
      </c>
      <c r="AZ25" s="1"/>
      <c r="BA25" s="1"/>
      <c r="BC25" s="11">
        <v>20</v>
      </c>
      <c r="BD25" s="19">
        <v>43672</v>
      </c>
      <c r="BE25" s="19"/>
      <c r="BF25" s="18">
        <v>0</v>
      </c>
      <c r="BG25" s="1"/>
      <c r="BH25" s="8">
        <f t="shared" si="6"/>
        <v>0</v>
      </c>
      <c r="BI25" s="1"/>
      <c r="BJ25" s="1"/>
      <c r="BL25" s="12">
        <v>20</v>
      </c>
      <c r="BM25" s="19">
        <v>43705</v>
      </c>
      <c r="BN25" s="19"/>
      <c r="BO25" s="18">
        <v>0</v>
      </c>
      <c r="BP25" s="1"/>
      <c r="BQ25" s="8">
        <f t="shared" si="7"/>
        <v>0</v>
      </c>
      <c r="BR25" s="1"/>
      <c r="BS25" s="1"/>
      <c r="BU25" s="11">
        <v>20</v>
      </c>
      <c r="BV25" s="19">
        <v>43735</v>
      </c>
      <c r="BW25" s="19"/>
      <c r="BX25" s="18">
        <v>0</v>
      </c>
      <c r="BY25" s="1"/>
      <c r="BZ25" s="8">
        <f t="shared" si="8"/>
        <v>0</v>
      </c>
      <c r="CA25" s="1"/>
      <c r="CB25" s="1"/>
      <c r="CD25" s="12">
        <v>20</v>
      </c>
      <c r="CE25" s="19">
        <v>43766</v>
      </c>
      <c r="CF25" s="19"/>
      <c r="CG25" s="18">
        <v>0</v>
      </c>
      <c r="CH25" s="1"/>
      <c r="CI25" s="8">
        <f t="shared" si="9"/>
        <v>0</v>
      </c>
      <c r="CJ25" s="1"/>
      <c r="CK25" s="1"/>
      <c r="CM25" s="12">
        <v>20</v>
      </c>
      <c r="CN25" s="19">
        <v>43797</v>
      </c>
      <c r="CO25" s="19"/>
      <c r="CP25" s="18">
        <v>0</v>
      </c>
      <c r="CQ25" s="1"/>
      <c r="CR25" s="8">
        <f t="shared" si="10"/>
        <v>0</v>
      </c>
      <c r="CS25" s="1"/>
      <c r="CT25" s="1"/>
      <c r="CV25" s="11">
        <v>20</v>
      </c>
      <c r="CW25" s="19">
        <v>43826</v>
      </c>
      <c r="CX25" s="19"/>
      <c r="CY25" s="18">
        <v>0</v>
      </c>
      <c r="CZ25" s="1"/>
      <c r="DA25" s="8">
        <f t="shared" si="11"/>
        <v>0</v>
      </c>
      <c r="DB25" s="1"/>
      <c r="DC25" s="1"/>
    </row>
    <row r="26" spans="1:107" ht="30" customHeight="1" x14ac:dyDescent="0.25">
      <c r="A26" s="12">
        <v>21</v>
      </c>
      <c r="B26" s="19">
        <v>43495</v>
      </c>
      <c r="C26" s="19"/>
      <c r="D26" s="18">
        <v>0</v>
      </c>
      <c r="E26" s="1"/>
      <c r="F26" s="8">
        <f t="shared" si="0"/>
        <v>0</v>
      </c>
      <c r="G26" s="1"/>
      <c r="H26" s="1"/>
      <c r="I26" s="1"/>
      <c r="J26" s="1"/>
      <c r="K26" s="47" t="s">
        <v>3</v>
      </c>
      <c r="L26" s="47"/>
      <c r="M26" s="47"/>
      <c r="N26" s="1"/>
      <c r="O26" s="14" t="s">
        <v>4</v>
      </c>
      <c r="P26" s="15">
        <f>SUM(M6:M25)</f>
        <v>0</v>
      </c>
      <c r="Q26" s="1"/>
      <c r="S26" s="12">
        <v>21</v>
      </c>
      <c r="T26" s="19">
        <v>43553</v>
      </c>
      <c r="U26" s="19"/>
      <c r="V26" s="18">
        <v>0</v>
      </c>
      <c r="W26" s="1"/>
      <c r="X26" s="8">
        <f t="shared" si="2"/>
        <v>0</v>
      </c>
      <c r="Z26" s="1"/>
      <c r="AB26" s="12">
        <v>21</v>
      </c>
      <c r="AC26" s="19">
        <v>43584</v>
      </c>
      <c r="AD26" s="19"/>
      <c r="AE26" s="18">
        <v>0</v>
      </c>
      <c r="AF26" s="1"/>
      <c r="AG26" s="8">
        <f t="shared" ref="AG26:AG27" si="15">AE26/$G$3</f>
        <v>0</v>
      </c>
      <c r="AI26" s="1"/>
      <c r="AK26" s="12">
        <v>21</v>
      </c>
      <c r="AL26" s="19">
        <v>43614</v>
      </c>
      <c r="AM26" s="19"/>
      <c r="AN26" s="18">
        <v>0</v>
      </c>
      <c r="AO26" s="1"/>
      <c r="AP26" s="8">
        <f t="shared" si="14"/>
        <v>0</v>
      </c>
      <c r="AR26" s="1"/>
      <c r="AU26" s="47" t="s">
        <v>3</v>
      </c>
      <c r="AV26" s="47"/>
      <c r="AW26" s="47"/>
      <c r="AX26" s="1"/>
      <c r="AY26" s="14" t="s">
        <v>4</v>
      </c>
      <c r="AZ26" s="15">
        <f>SUM(AW6:AW25)</f>
        <v>0</v>
      </c>
      <c r="BA26" s="1"/>
      <c r="BC26" s="12">
        <v>21</v>
      </c>
      <c r="BD26" s="19">
        <v>43675</v>
      </c>
      <c r="BE26" s="19"/>
      <c r="BF26" s="18">
        <v>0</v>
      </c>
      <c r="BG26" s="1"/>
      <c r="BH26" s="8">
        <f t="shared" si="6"/>
        <v>0</v>
      </c>
      <c r="BJ26" s="1"/>
      <c r="BL26" s="12">
        <v>21</v>
      </c>
      <c r="BM26" s="19">
        <v>43706</v>
      </c>
      <c r="BN26" s="19"/>
      <c r="BO26" s="18">
        <v>0</v>
      </c>
      <c r="BP26" s="1"/>
      <c r="BQ26" s="8">
        <f t="shared" si="7"/>
        <v>0</v>
      </c>
      <c r="BS26" s="1"/>
      <c r="BU26" s="12">
        <v>21</v>
      </c>
      <c r="BV26" s="19">
        <v>43738</v>
      </c>
      <c r="BW26" s="19"/>
      <c r="BX26" s="18">
        <v>0</v>
      </c>
      <c r="BY26" s="1"/>
      <c r="BZ26" s="8">
        <f t="shared" si="8"/>
        <v>0</v>
      </c>
      <c r="CB26" s="1"/>
      <c r="CD26" s="12">
        <v>21</v>
      </c>
      <c r="CE26" s="19">
        <v>43767</v>
      </c>
      <c r="CF26" s="19"/>
      <c r="CG26" s="18">
        <v>0</v>
      </c>
      <c r="CH26" s="1"/>
      <c r="CI26" s="8">
        <f t="shared" ref="CI26:CI28" si="16">CG26/$G$3</f>
        <v>0</v>
      </c>
      <c r="CJ26" s="1"/>
      <c r="CK26" s="1"/>
      <c r="CM26" s="12">
        <v>21</v>
      </c>
      <c r="CN26" s="19">
        <v>43798</v>
      </c>
      <c r="CO26" s="19"/>
      <c r="CP26" s="18">
        <v>0</v>
      </c>
      <c r="CQ26" s="1"/>
      <c r="CR26" s="8">
        <f t="shared" si="10"/>
        <v>0</v>
      </c>
      <c r="CT26" s="1"/>
      <c r="CV26" s="12">
        <v>21</v>
      </c>
      <c r="CW26" s="19">
        <v>43829</v>
      </c>
      <c r="CX26" s="19"/>
      <c r="CY26" s="18">
        <v>0</v>
      </c>
      <c r="CZ26" s="1"/>
      <c r="DA26" s="8">
        <f t="shared" si="11"/>
        <v>0</v>
      </c>
      <c r="DC26" s="1"/>
    </row>
    <row r="27" spans="1:107" ht="30" customHeight="1" x14ac:dyDescent="0.25">
      <c r="A27" s="12">
        <v>22</v>
      </c>
      <c r="B27" s="19">
        <v>43496</v>
      </c>
      <c r="C27" s="19"/>
      <c r="D27" s="30">
        <v>0</v>
      </c>
      <c r="E27" s="1"/>
      <c r="F27" s="8">
        <f t="shared" si="0"/>
        <v>0</v>
      </c>
      <c r="G27" s="1"/>
      <c r="H27" s="1"/>
      <c r="I27" s="1"/>
      <c r="O27" s="16" t="s">
        <v>5</v>
      </c>
      <c r="P27" s="17">
        <f>(P26/$G$3)/J25</f>
        <v>0</v>
      </c>
      <c r="Q27" s="1"/>
      <c r="T27" s="47" t="s">
        <v>3</v>
      </c>
      <c r="U27" s="47"/>
      <c r="V27" s="47"/>
      <c r="W27" s="1"/>
      <c r="X27" s="14" t="s">
        <v>4</v>
      </c>
      <c r="Y27" s="15">
        <f>SUM(V6:V26)</f>
        <v>0</v>
      </c>
      <c r="Z27" s="1"/>
      <c r="AB27" s="12">
        <v>22</v>
      </c>
      <c r="AC27" s="19">
        <v>43585</v>
      </c>
      <c r="AD27" s="19"/>
      <c r="AE27" s="18">
        <v>0</v>
      </c>
      <c r="AF27" s="1"/>
      <c r="AG27" s="8">
        <f t="shared" si="15"/>
        <v>0</v>
      </c>
      <c r="AI27" s="1"/>
      <c r="AK27" s="12">
        <v>22</v>
      </c>
      <c r="AL27" s="19">
        <v>43615</v>
      </c>
      <c r="AM27" s="19"/>
      <c r="AN27" s="18">
        <v>0</v>
      </c>
      <c r="AO27" s="1"/>
      <c r="AP27" s="8">
        <f t="shared" si="14"/>
        <v>0</v>
      </c>
      <c r="AR27" s="1"/>
      <c r="AY27" s="16" t="s">
        <v>5</v>
      </c>
      <c r="AZ27" s="17">
        <f>(AZ26/$G$3)/AT25</f>
        <v>0</v>
      </c>
      <c r="BA27" s="1"/>
      <c r="BC27" s="12">
        <v>22</v>
      </c>
      <c r="BD27" s="19">
        <v>43676</v>
      </c>
      <c r="BE27" s="19"/>
      <c r="BF27" s="18">
        <v>0</v>
      </c>
      <c r="BG27" s="1"/>
      <c r="BH27" s="8">
        <f t="shared" ref="BH27:BH28" si="17">BF27/$G$3</f>
        <v>0</v>
      </c>
      <c r="BJ27" s="1"/>
      <c r="BL27" s="12">
        <v>22</v>
      </c>
      <c r="BM27" s="19">
        <v>43707</v>
      </c>
      <c r="BN27" s="19"/>
      <c r="BO27" s="18">
        <v>0</v>
      </c>
      <c r="BP27" s="1"/>
      <c r="BQ27" s="8">
        <f t="shared" si="7"/>
        <v>0</v>
      </c>
      <c r="BS27" s="1"/>
      <c r="BV27" s="47" t="s">
        <v>3</v>
      </c>
      <c r="BW27" s="47"/>
      <c r="BX27" s="47"/>
      <c r="BY27" s="1"/>
      <c r="BZ27" s="14" t="s">
        <v>4</v>
      </c>
      <c r="CA27" s="15">
        <f>SUM(BX6:BX26)</f>
        <v>0</v>
      </c>
      <c r="CB27" s="1"/>
      <c r="CD27" s="12">
        <v>22</v>
      </c>
      <c r="CE27" s="19">
        <v>43768</v>
      </c>
      <c r="CF27" s="19"/>
      <c r="CG27" s="18">
        <v>0</v>
      </c>
      <c r="CH27" s="1"/>
      <c r="CI27" s="8">
        <f t="shared" si="16"/>
        <v>0</v>
      </c>
      <c r="CJ27" s="1"/>
      <c r="CK27" s="1"/>
      <c r="CN27" s="47" t="s">
        <v>3</v>
      </c>
      <c r="CO27" s="47"/>
      <c r="CP27" s="47"/>
      <c r="CQ27" s="1"/>
      <c r="CR27" s="14" t="s">
        <v>4</v>
      </c>
      <c r="CS27" s="15">
        <f>SUM(CP6:CP26)</f>
        <v>0</v>
      </c>
      <c r="CT27" s="1"/>
      <c r="CV27" s="12">
        <v>22</v>
      </c>
      <c r="CW27" s="19">
        <v>43830</v>
      </c>
      <c r="CX27" s="19"/>
      <c r="CY27" s="18">
        <v>0</v>
      </c>
      <c r="CZ27" s="1"/>
      <c r="DA27" s="8">
        <f t="shared" si="11"/>
        <v>0</v>
      </c>
      <c r="DC27" s="1"/>
    </row>
    <row r="28" spans="1:107" ht="30" customHeight="1" x14ac:dyDescent="0.25">
      <c r="A28" s="1"/>
      <c r="B28" s="47" t="s">
        <v>3</v>
      </c>
      <c r="C28" s="47"/>
      <c r="D28" s="47"/>
      <c r="E28" s="1"/>
      <c r="F28" s="14" t="s">
        <v>4</v>
      </c>
      <c r="G28" s="15">
        <f>SUM(D6:D27)</f>
        <v>0</v>
      </c>
      <c r="X28" s="16" t="s">
        <v>5</v>
      </c>
      <c r="Y28" s="17">
        <f>(Y27/$G$3)/S26</f>
        <v>0</v>
      </c>
      <c r="AC28" s="47" t="s">
        <v>3</v>
      </c>
      <c r="AD28" s="47"/>
      <c r="AE28" s="47"/>
      <c r="AF28" s="1"/>
      <c r="AG28" s="14" t="s">
        <v>4</v>
      </c>
      <c r="AH28" s="15">
        <f>SUM(AE6:AE27)</f>
        <v>0</v>
      </c>
      <c r="AK28" s="12">
        <v>23</v>
      </c>
      <c r="AL28" s="19">
        <v>43616</v>
      </c>
      <c r="AM28" s="19"/>
      <c r="AN28" s="18">
        <v>0</v>
      </c>
      <c r="AO28" s="1"/>
      <c r="AP28" s="8">
        <f t="shared" si="14"/>
        <v>0</v>
      </c>
      <c r="BC28" s="12">
        <v>23</v>
      </c>
      <c r="BD28" s="19">
        <v>43677</v>
      </c>
      <c r="BE28" s="19"/>
      <c r="BF28" s="18">
        <v>0</v>
      </c>
      <c r="BG28" s="1"/>
      <c r="BH28" s="8">
        <f t="shared" si="17"/>
        <v>0</v>
      </c>
      <c r="BM28" s="47" t="s">
        <v>3</v>
      </c>
      <c r="BN28" s="47"/>
      <c r="BO28" s="47"/>
      <c r="BP28" s="1"/>
      <c r="BQ28" s="14" t="s">
        <v>4</v>
      </c>
      <c r="BR28" s="15">
        <f>SUM(BO6:BO27)</f>
        <v>0</v>
      </c>
      <c r="BZ28" s="16" t="s">
        <v>5</v>
      </c>
      <c r="CA28" s="17">
        <f>(CA27/$G$3)/BU26</f>
        <v>0</v>
      </c>
      <c r="CD28" s="12">
        <v>23</v>
      </c>
      <c r="CE28" s="19">
        <v>43769</v>
      </c>
      <c r="CF28" s="19"/>
      <c r="CG28" s="18">
        <v>0</v>
      </c>
      <c r="CH28" s="1"/>
      <c r="CI28" s="8">
        <f t="shared" si="16"/>
        <v>0</v>
      </c>
      <c r="CJ28" s="1"/>
      <c r="CR28" s="16" t="s">
        <v>5</v>
      </c>
      <c r="CS28" s="17">
        <f>(CS27/$G$3)/CM26</f>
        <v>0</v>
      </c>
      <c r="CW28" s="47" t="s">
        <v>3</v>
      </c>
      <c r="CX28" s="47"/>
      <c r="CY28" s="47"/>
      <c r="CZ28" s="1"/>
      <c r="DA28" s="14" t="s">
        <v>4</v>
      </c>
      <c r="DB28" s="15">
        <f>SUM(CY6:CY27)</f>
        <v>0</v>
      </c>
    </row>
    <row r="29" spans="1:107" ht="30" customHeight="1" x14ac:dyDescent="0.25">
      <c r="F29" s="16" t="s">
        <v>5</v>
      </c>
      <c r="G29" s="17">
        <f>(G28/$G$3)/A27</f>
        <v>0</v>
      </c>
      <c r="AG29" s="16" t="s">
        <v>5</v>
      </c>
      <c r="AH29" s="17">
        <f>(AH28/$G$3)/AB27</f>
        <v>0</v>
      </c>
      <c r="AL29" s="47" t="s">
        <v>3</v>
      </c>
      <c r="AM29" s="47"/>
      <c r="AN29" s="47"/>
      <c r="AO29" s="1"/>
      <c r="AP29" s="14" t="s">
        <v>4</v>
      </c>
      <c r="AQ29" s="15">
        <f>SUM(AN6:AN28)</f>
        <v>0</v>
      </c>
      <c r="BD29" s="47" t="s">
        <v>3</v>
      </c>
      <c r="BE29" s="47"/>
      <c r="BF29" s="47"/>
      <c r="BG29" s="1"/>
      <c r="BH29" s="14" t="s">
        <v>4</v>
      </c>
      <c r="BI29" s="15">
        <f>SUM(BF6:BF28)</f>
        <v>0</v>
      </c>
      <c r="BQ29" s="16" t="s">
        <v>5</v>
      </c>
      <c r="BR29" s="17">
        <f>(BR28/$G$3)/BL27</f>
        <v>0</v>
      </c>
      <c r="CE29" s="47" t="s">
        <v>3</v>
      </c>
      <c r="CF29" s="47"/>
      <c r="CG29" s="47"/>
      <c r="CH29" s="1"/>
      <c r="CI29" s="14" t="s">
        <v>4</v>
      </c>
      <c r="CJ29" s="15">
        <f>SUM(CG6:CG28)</f>
        <v>0</v>
      </c>
      <c r="CW29" s="33" t="s">
        <v>22</v>
      </c>
      <c r="DA29" s="16" t="s">
        <v>5</v>
      </c>
      <c r="DB29" s="17">
        <f>(DB28/$G$3)/CV27</f>
        <v>0</v>
      </c>
    </row>
    <row r="30" spans="1:107" ht="30" customHeight="1" x14ac:dyDescent="0.25">
      <c r="F30" s="33"/>
      <c r="AP30" s="16" t="s">
        <v>5</v>
      </c>
      <c r="AQ30" s="17">
        <f>(AQ29/$G$3)/AK28</f>
        <v>0</v>
      </c>
      <c r="BH30" s="16" t="s">
        <v>5</v>
      </c>
      <c r="BI30" s="17">
        <f>(BI29/$G$3)/BC28</f>
        <v>0</v>
      </c>
      <c r="CI30" s="16" t="s">
        <v>5</v>
      </c>
      <c r="CJ30" s="17">
        <f>(CJ29/$G$3)/CD28</f>
        <v>0</v>
      </c>
    </row>
    <row r="31" spans="1:107" ht="30" customHeight="1" x14ac:dyDescent="0.25"/>
    <row r="32" spans="1:107" ht="30" customHeight="1" x14ac:dyDescent="0.25"/>
    <row r="33" ht="30" customHeight="1" x14ac:dyDescent="0.25"/>
    <row r="34" ht="30" customHeight="1" x14ac:dyDescent="0.25"/>
  </sheetData>
  <mergeCells count="14">
    <mergeCell ref="BV27:BX27"/>
    <mergeCell ref="CE29:CG29"/>
    <mergeCell ref="CN27:CP27"/>
    <mergeCell ref="CW28:CY28"/>
    <mergeCell ref="B3:D3"/>
    <mergeCell ref="B28:D28"/>
    <mergeCell ref="K26:M26"/>
    <mergeCell ref="AC28:AE28"/>
    <mergeCell ref="AL29:AN29"/>
    <mergeCell ref="H3:I3"/>
    <mergeCell ref="T27:V27"/>
    <mergeCell ref="AU26:AW26"/>
    <mergeCell ref="BD29:BF29"/>
    <mergeCell ref="BM28:BO28"/>
  </mergeCells>
  <phoneticPr fontId="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52C99-65F2-475D-8039-784A060688A0}">
  <sheetPr>
    <tabColor theme="4"/>
  </sheetPr>
  <dimension ref="A1:J811"/>
  <sheetViews>
    <sheetView showGridLines="0" zoomScale="90" zoomScaleNormal="90" workbookViewId="0">
      <selection activeCell="K7" sqref="K7"/>
    </sheetView>
  </sheetViews>
  <sheetFormatPr defaultRowHeight="15" x14ac:dyDescent="0.25"/>
  <cols>
    <col min="1" max="1" width="3.7109375" customWidth="1"/>
    <col min="2" max="2" width="30.7109375" customWidth="1"/>
    <col min="3" max="4" width="10.7109375" customWidth="1"/>
    <col min="5" max="5" width="3.7109375" customWidth="1"/>
    <col min="6" max="6" width="13" bestFit="1" customWidth="1"/>
    <col min="7" max="7" width="12.28515625" bestFit="1" customWidth="1"/>
    <col min="8" max="8" width="10.7109375" customWidth="1"/>
    <col min="9" max="9" width="2.7109375" customWidth="1"/>
    <col min="10" max="10" width="3.7109375" customWidth="1"/>
    <col min="11" max="11" width="30.7109375" customWidth="1"/>
    <col min="12" max="13" width="10.7109375" customWidth="1"/>
    <col min="14" max="14" width="3.7109375" customWidth="1"/>
    <col min="15" max="17" width="10.7109375" customWidth="1"/>
  </cols>
  <sheetData>
    <row r="1" spans="1:10" ht="48" customHeight="1" x14ac:dyDescent="0.25">
      <c r="A1" s="1"/>
      <c r="B1" s="2" t="s">
        <v>8</v>
      </c>
      <c r="C1" s="3"/>
      <c r="D1" s="4"/>
      <c r="E1" s="1"/>
      <c r="F1" s="36" t="s">
        <v>14</v>
      </c>
    </row>
    <row r="2" spans="1:10" ht="25.5" customHeight="1" x14ac:dyDescent="0.25">
      <c r="A2" s="5"/>
      <c r="B2" s="6" t="s">
        <v>9</v>
      </c>
      <c r="D2" s="7"/>
      <c r="E2" s="5"/>
      <c r="F2" s="37"/>
      <c r="H2" s="33"/>
    </row>
    <row r="3" spans="1:10" ht="40.5" customHeight="1" x14ac:dyDescent="0.5">
      <c r="A3" s="5"/>
      <c r="B3" s="48">
        <f>SUM(G28,G53,G78,G105,G133,G158,G186,G214,G241,G270,G297,G325)</f>
        <v>0</v>
      </c>
      <c r="C3" s="48"/>
      <c r="D3" s="48"/>
      <c r="F3" s="38" t="s">
        <v>0</v>
      </c>
      <c r="G3" s="39">
        <v>10000</v>
      </c>
      <c r="H3" s="46" t="s">
        <v>15</v>
      </c>
      <c r="I3" s="46"/>
      <c r="J3" s="29"/>
    </row>
    <row r="4" spans="1:10" ht="15.75" x14ac:dyDescent="0.25">
      <c r="B4" s="35"/>
    </row>
    <row r="5" spans="1:10" ht="30" customHeight="1" x14ac:dyDescent="0.25">
      <c r="A5" s="1"/>
      <c r="B5" s="21" t="s">
        <v>7</v>
      </c>
      <c r="C5" s="24"/>
      <c r="D5" s="20" t="s">
        <v>6</v>
      </c>
      <c r="E5" s="1"/>
      <c r="F5" s="22" t="s">
        <v>1</v>
      </c>
      <c r="G5" s="23" t="s">
        <v>2</v>
      </c>
      <c r="H5" s="1"/>
      <c r="I5" s="1"/>
    </row>
    <row r="6" spans="1:10" ht="30" customHeight="1" x14ac:dyDescent="0.25">
      <c r="A6" s="34">
        <v>1</v>
      </c>
      <c r="B6" s="28">
        <v>43467</v>
      </c>
      <c r="C6" s="25"/>
      <c r="D6" s="30">
        <v>0</v>
      </c>
      <c r="E6" s="1"/>
      <c r="F6" s="31">
        <f>D6/$G$3</f>
        <v>0</v>
      </c>
      <c r="G6" s="1"/>
      <c r="H6" s="1"/>
      <c r="I6" s="1"/>
    </row>
    <row r="7" spans="1:10" ht="30" customHeight="1" x14ac:dyDescent="0.25">
      <c r="A7" s="34">
        <v>2</v>
      </c>
      <c r="B7" s="27">
        <v>43468</v>
      </c>
      <c r="C7" s="25"/>
      <c r="D7" s="30">
        <v>0</v>
      </c>
      <c r="E7" s="1"/>
      <c r="F7" s="8">
        <f>D7/$G$3</f>
        <v>0</v>
      </c>
      <c r="G7" s="1"/>
      <c r="H7" s="1"/>
      <c r="I7" s="1"/>
    </row>
    <row r="8" spans="1:10" ht="30" customHeight="1" x14ac:dyDescent="0.25">
      <c r="A8" s="34">
        <v>3</v>
      </c>
      <c r="B8" s="19">
        <v>43469</v>
      </c>
      <c r="C8" s="19"/>
      <c r="D8" s="18">
        <v>0</v>
      </c>
      <c r="E8" s="1"/>
      <c r="F8" s="8">
        <f t="shared" ref="F8:F27" si="0">D8/$G$3</f>
        <v>0</v>
      </c>
      <c r="G8" s="1"/>
      <c r="H8" s="1"/>
      <c r="I8" s="1"/>
    </row>
    <row r="9" spans="1:10" ht="30" customHeight="1" x14ac:dyDescent="0.25">
      <c r="A9" s="10">
        <v>4</v>
      </c>
      <c r="B9" s="19">
        <v>43472</v>
      </c>
      <c r="C9" s="19"/>
      <c r="D9" s="30">
        <v>0</v>
      </c>
      <c r="E9" s="1"/>
      <c r="F9" s="8">
        <f t="shared" si="0"/>
        <v>0</v>
      </c>
      <c r="G9" s="1"/>
      <c r="H9" s="1"/>
      <c r="I9" s="1"/>
    </row>
    <row r="10" spans="1:10" ht="30" customHeight="1" x14ac:dyDescent="0.25">
      <c r="A10" s="10">
        <v>5</v>
      </c>
      <c r="B10" s="19">
        <v>43473</v>
      </c>
      <c r="C10" s="19"/>
      <c r="D10" s="18">
        <v>0</v>
      </c>
      <c r="E10" s="1"/>
      <c r="F10" s="8">
        <f t="shared" si="0"/>
        <v>0</v>
      </c>
      <c r="G10" s="1"/>
      <c r="H10" s="1"/>
      <c r="I10" s="1"/>
    </row>
    <row r="11" spans="1:10" ht="30" customHeight="1" x14ac:dyDescent="0.25">
      <c r="A11" s="10">
        <v>6</v>
      </c>
      <c r="B11" s="19">
        <v>43474</v>
      </c>
      <c r="C11" s="19"/>
      <c r="D11" s="30">
        <v>0</v>
      </c>
      <c r="E11" s="1"/>
      <c r="F11" s="8">
        <f t="shared" si="0"/>
        <v>0</v>
      </c>
      <c r="G11" s="1"/>
      <c r="H11" s="1"/>
      <c r="I11" s="1"/>
    </row>
    <row r="12" spans="1:10" ht="30" customHeight="1" x14ac:dyDescent="0.25">
      <c r="A12" s="10">
        <v>7</v>
      </c>
      <c r="B12" s="19">
        <v>43475</v>
      </c>
      <c r="C12" s="19"/>
      <c r="D12" s="18">
        <v>0</v>
      </c>
      <c r="E12" s="1"/>
      <c r="F12" s="8">
        <f t="shared" si="0"/>
        <v>0</v>
      </c>
      <c r="G12" s="1"/>
      <c r="H12" s="1"/>
      <c r="I12" s="1"/>
    </row>
    <row r="13" spans="1:10" ht="30" customHeight="1" x14ac:dyDescent="0.25">
      <c r="A13" s="10">
        <v>8</v>
      </c>
      <c r="B13" s="19">
        <v>43476</v>
      </c>
      <c r="C13" s="19"/>
      <c r="D13" s="30">
        <v>0</v>
      </c>
      <c r="E13" s="1"/>
      <c r="F13" s="8">
        <f t="shared" si="0"/>
        <v>0</v>
      </c>
      <c r="H13" s="1"/>
      <c r="I13" s="1"/>
    </row>
    <row r="14" spans="1:10" ht="30" customHeight="1" x14ac:dyDescent="0.25">
      <c r="A14" s="9">
        <v>9</v>
      </c>
      <c r="B14" s="19">
        <v>43479</v>
      </c>
      <c r="C14" s="19"/>
      <c r="D14" s="18">
        <v>0</v>
      </c>
      <c r="E14" s="1"/>
      <c r="F14" s="8">
        <f t="shared" si="0"/>
        <v>0</v>
      </c>
      <c r="G14" s="1"/>
      <c r="H14" s="1"/>
      <c r="I14" s="1"/>
    </row>
    <row r="15" spans="1:10" ht="30" customHeight="1" x14ac:dyDescent="0.25">
      <c r="A15" s="9">
        <v>10</v>
      </c>
      <c r="B15" s="19">
        <v>43480</v>
      </c>
      <c r="C15" s="19"/>
      <c r="D15" s="30">
        <v>0</v>
      </c>
      <c r="E15" s="1"/>
      <c r="F15" s="8">
        <f t="shared" si="0"/>
        <v>0</v>
      </c>
      <c r="G15" s="1"/>
      <c r="H15" s="1"/>
      <c r="I15" s="1"/>
    </row>
    <row r="16" spans="1:10" ht="30" customHeight="1" x14ac:dyDescent="0.25">
      <c r="A16" s="9">
        <v>11</v>
      </c>
      <c r="B16" s="19">
        <v>43481</v>
      </c>
      <c r="C16" s="19"/>
      <c r="D16" s="18">
        <v>0</v>
      </c>
      <c r="E16" s="1"/>
      <c r="F16" s="8">
        <f t="shared" si="0"/>
        <v>0</v>
      </c>
      <c r="G16" s="1"/>
      <c r="H16" s="1"/>
      <c r="I16" s="1"/>
    </row>
    <row r="17" spans="1:9" ht="30" customHeight="1" x14ac:dyDescent="0.25">
      <c r="A17" s="9">
        <v>12</v>
      </c>
      <c r="B17" s="19">
        <v>43482</v>
      </c>
      <c r="C17" s="19"/>
      <c r="D17" s="30">
        <v>0</v>
      </c>
      <c r="E17" s="1"/>
      <c r="F17" s="8">
        <f t="shared" si="0"/>
        <v>0</v>
      </c>
      <c r="G17" s="1"/>
      <c r="H17" s="1"/>
      <c r="I17" s="1"/>
    </row>
    <row r="18" spans="1:9" ht="30" customHeight="1" x14ac:dyDescent="0.25">
      <c r="A18" s="9">
        <v>13</v>
      </c>
      <c r="B18" s="19">
        <v>43483</v>
      </c>
      <c r="C18" s="19"/>
      <c r="D18" s="18">
        <v>0</v>
      </c>
      <c r="E18" s="1"/>
      <c r="F18" s="8">
        <f t="shared" si="0"/>
        <v>0</v>
      </c>
      <c r="G18" s="1"/>
      <c r="H18" s="1"/>
      <c r="I18" s="1"/>
    </row>
    <row r="19" spans="1:9" ht="30" customHeight="1" x14ac:dyDescent="0.25">
      <c r="A19" s="11">
        <v>14</v>
      </c>
      <c r="B19" s="19">
        <v>43486</v>
      </c>
      <c r="C19" s="19"/>
      <c r="D19" s="30">
        <v>0</v>
      </c>
      <c r="E19" s="1"/>
      <c r="F19" s="8">
        <f t="shared" si="0"/>
        <v>0</v>
      </c>
      <c r="G19" s="1"/>
      <c r="H19" s="1"/>
      <c r="I19" s="1"/>
    </row>
    <row r="20" spans="1:9" ht="30" customHeight="1" x14ac:dyDescent="0.25">
      <c r="A20" s="11">
        <v>15</v>
      </c>
      <c r="B20" s="19">
        <v>43487</v>
      </c>
      <c r="C20" s="19"/>
      <c r="D20" s="18">
        <v>0</v>
      </c>
      <c r="E20" s="1"/>
      <c r="F20" s="8">
        <f t="shared" si="0"/>
        <v>0</v>
      </c>
      <c r="G20" s="1"/>
      <c r="H20" s="1"/>
      <c r="I20" s="1"/>
    </row>
    <row r="21" spans="1:9" ht="30" customHeight="1" x14ac:dyDescent="0.25">
      <c r="A21" s="11">
        <v>16</v>
      </c>
      <c r="B21" s="19">
        <v>43488</v>
      </c>
      <c r="C21" s="19"/>
      <c r="D21" s="30">
        <v>0</v>
      </c>
      <c r="E21" s="1"/>
      <c r="F21" s="8">
        <f t="shared" si="0"/>
        <v>0</v>
      </c>
      <c r="G21" s="1"/>
      <c r="H21" s="1"/>
      <c r="I21" s="1"/>
    </row>
    <row r="22" spans="1:9" ht="30" customHeight="1" x14ac:dyDescent="0.25">
      <c r="A22" s="11">
        <v>17</v>
      </c>
      <c r="B22" s="19">
        <v>43489</v>
      </c>
      <c r="C22" s="19"/>
      <c r="D22" s="18">
        <v>0</v>
      </c>
      <c r="E22" s="1"/>
      <c r="F22" s="8">
        <f t="shared" si="0"/>
        <v>0</v>
      </c>
      <c r="G22" s="1"/>
      <c r="H22" s="1"/>
      <c r="I22" s="1"/>
    </row>
    <row r="23" spans="1:9" ht="30" customHeight="1" x14ac:dyDescent="0.25">
      <c r="A23" s="11">
        <v>18</v>
      </c>
      <c r="B23" s="19">
        <v>43490</v>
      </c>
      <c r="C23" s="19"/>
      <c r="D23" s="30">
        <v>0</v>
      </c>
      <c r="E23" s="1"/>
      <c r="F23" s="8">
        <f t="shared" si="0"/>
        <v>0</v>
      </c>
      <c r="G23" s="1"/>
      <c r="H23" s="1"/>
      <c r="I23" s="1"/>
    </row>
    <row r="24" spans="1:9" ht="30" customHeight="1" x14ac:dyDescent="0.25">
      <c r="A24" s="12">
        <v>19</v>
      </c>
      <c r="B24" s="19">
        <v>43493</v>
      </c>
      <c r="C24" s="19"/>
      <c r="D24" s="18">
        <v>0</v>
      </c>
      <c r="E24" s="1"/>
      <c r="F24" s="8">
        <f t="shared" si="0"/>
        <v>0</v>
      </c>
      <c r="G24" s="1"/>
      <c r="H24" s="1"/>
      <c r="I24" s="1"/>
    </row>
    <row r="25" spans="1:9" ht="30" customHeight="1" x14ac:dyDescent="0.25">
      <c r="A25" s="12">
        <v>20</v>
      </c>
      <c r="B25" s="19">
        <v>43494</v>
      </c>
      <c r="C25" s="19"/>
      <c r="D25" s="30">
        <v>0</v>
      </c>
      <c r="E25" s="1"/>
      <c r="F25" s="8">
        <f t="shared" si="0"/>
        <v>0</v>
      </c>
      <c r="G25" s="1"/>
      <c r="H25" s="1"/>
      <c r="I25" s="1"/>
    </row>
    <row r="26" spans="1:9" ht="30" customHeight="1" x14ac:dyDescent="0.25">
      <c r="A26" s="12">
        <v>21</v>
      </c>
      <c r="B26" s="19">
        <v>43495</v>
      </c>
      <c r="C26" s="19"/>
      <c r="D26" s="18">
        <v>0</v>
      </c>
      <c r="E26" s="1"/>
      <c r="F26" s="8">
        <f t="shared" si="0"/>
        <v>0</v>
      </c>
      <c r="G26" s="1"/>
      <c r="H26" s="1"/>
      <c r="I26" s="1"/>
    </row>
    <row r="27" spans="1:9" ht="30" customHeight="1" x14ac:dyDescent="0.25">
      <c r="A27" s="12">
        <v>22</v>
      </c>
      <c r="B27" s="19">
        <v>43496</v>
      </c>
      <c r="C27" s="19"/>
      <c r="D27" s="30">
        <v>0</v>
      </c>
      <c r="E27" s="1"/>
      <c r="F27" s="8">
        <f t="shared" si="0"/>
        <v>0</v>
      </c>
      <c r="G27" s="1"/>
      <c r="H27" s="1"/>
      <c r="I27" s="1"/>
    </row>
    <row r="28" spans="1:9" ht="30" customHeight="1" x14ac:dyDescent="0.25">
      <c r="A28" s="1"/>
      <c r="B28" s="47" t="s">
        <v>3</v>
      </c>
      <c r="C28" s="47"/>
      <c r="D28" s="47"/>
      <c r="E28" s="1"/>
      <c r="F28" s="14" t="s">
        <v>4</v>
      </c>
      <c r="G28" s="15">
        <f>SUM(D6:D27)</f>
        <v>0</v>
      </c>
    </row>
    <row r="29" spans="1:9" ht="30" customHeight="1" x14ac:dyDescent="0.25">
      <c r="F29" s="16" t="s">
        <v>5</v>
      </c>
      <c r="G29" s="17">
        <f>(G28/G3)/A27</f>
        <v>0</v>
      </c>
    </row>
    <row r="30" spans="1:9" ht="30" customHeight="1" x14ac:dyDescent="0.25"/>
    <row r="31" spans="1:9" ht="30" customHeight="1" x14ac:dyDescent="0.25"/>
    <row r="32" spans="1:9" ht="30" customHeight="1" x14ac:dyDescent="0.25">
      <c r="A32" s="1"/>
      <c r="B32" s="21" t="s">
        <v>7</v>
      </c>
      <c r="C32" s="24"/>
      <c r="D32" s="20" t="s">
        <v>6</v>
      </c>
      <c r="E32" s="1"/>
      <c r="F32" s="22" t="s">
        <v>1</v>
      </c>
      <c r="G32" s="23" t="s">
        <v>2</v>
      </c>
      <c r="H32" s="1"/>
    </row>
    <row r="33" spans="1:8" ht="30" customHeight="1" x14ac:dyDescent="0.25">
      <c r="A33" s="13">
        <v>1</v>
      </c>
      <c r="B33" s="32">
        <v>43497</v>
      </c>
      <c r="C33" s="25"/>
      <c r="D33" s="30">
        <v>0</v>
      </c>
      <c r="E33" s="1"/>
      <c r="F33" s="31">
        <f>D33/$G$3</f>
        <v>0</v>
      </c>
      <c r="G33" s="26"/>
      <c r="H33" s="1"/>
    </row>
    <row r="34" spans="1:8" ht="30" customHeight="1" x14ac:dyDescent="0.25">
      <c r="A34" s="10">
        <v>2</v>
      </c>
      <c r="B34" s="19">
        <v>43500</v>
      </c>
      <c r="C34" s="25"/>
      <c r="D34" s="30">
        <v>0</v>
      </c>
      <c r="E34" s="1"/>
      <c r="F34" s="8">
        <f>D34/$G$3</f>
        <v>0</v>
      </c>
      <c r="G34" s="1"/>
      <c r="H34" s="1"/>
    </row>
    <row r="35" spans="1:8" ht="30" customHeight="1" x14ac:dyDescent="0.25">
      <c r="A35" s="10">
        <v>3</v>
      </c>
      <c r="B35" s="19">
        <v>43501</v>
      </c>
      <c r="C35" s="19"/>
      <c r="D35" s="18">
        <v>0</v>
      </c>
      <c r="E35" s="1"/>
      <c r="F35" s="8">
        <f t="shared" ref="F35:F52" si="1">D35/$G$3</f>
        <v>0</v>
      </c>
      <c r="G35" s="1"/>
      <c r="H35" s="1"/>
    </row>
    <row r="36" spans="1:8" ht="30" customHeight="1" x14ac:dyDescent="0.25">
      <c r="A36" s="10">
        <v>4</v>
      </c>
      <c r="B36" s="19">
        <v>43502</v>
      </c>
      <c r="C36" s="19"/>
      <c r="D36" s="18">
        <v>0</v>
      </c>
      <c r="E36" s="1"/>
      <c r="F36" s="8">
        <f t="shared" si="1"/>
        <v>0</v>
      </c>
      <c r="G36" s="1"/>
      <c r="H36" s="1"/>
    </row>
    <row r="37" spans="1:8" ht="30" customHeight="1" x14ac:dyDescent="0.25">
      <c r="A37" s="10">
        <v>5</v>
      </c>
      <c r="B37" s="19">
        <v>43503</v>
      </c>
      <c r="C37" s="19"/>
      <c r="D37" s="18">
        <v>0</v>
      </c>
      <c r="E37" s="1"/>
      <c r="F37" s="8">
        <f t="shared" si="1"/>
        <v>0</v>
      </c>
      <c r="G37" s="1"/>
      <c r="H37" s="1"/>
    </row>
    <row r="38" spans="1:8" ht="30" customHeight="1" x14ac:dyDescent="0.25">
      <c r="A38" s="10">
        <v>6</v>
      </c>
      <c r="B38" s="19">
        <v>43504</v>
      </c>
      <c r="C38" s="19"/>
      <c r="D38" s="18">
        <v>0</v>
      </c>
      <c r="E38" s="1"/>
      <c r="F38" s="8">
        <f t="shared" si="1"/>
        <v>0</v>
      </c>
      <c r="G38" s="1"/>
      <c r="H38" s="1"/>
    </row>
    <row r="39" spans="1:8" ht="30" customHeight="1" x14ac:dyDescent="0.25">
      <c r="A39" s="9">
        <v>7</v>
      </c>
      <c r="B39" s="19">
        <v>43507</v>
      </c>
      <c r="C39" s="19"/>
      <c r="D39" s="18">
        <v>0</v>
      </c>
      <c r="E39" s="1"/>
      <c r="F39" s="8">
        <f t="shared" si="1"/>
        <v>0</v>
      </c>
      <c r="G39" s="1"/>
      <c r="H39" s="1"/>
    </row>
    <row r="40" spans="1:8" ht="30" customHeight="1" x14ac:dyDescent="0.25">
      <c r="A40" s="9">
        <v>8</v>
      </c>
      <c r="B40" s="19">
        <v>43508</v>
      </c>
      <c r="C40" s="19"/>
      <c r="D40" s="18">
        <v>0</v>
      </c>
      <c r="E40" s="1"/>
      <c r="F40" s="8">
        <f t="shared" si="1"/>
        <v>0</v>
      </c>
      <c r="G40" s="1"/>
      <c r="H40" s="1"/>
    </row>
    <row r="41" spans="1:8" ht="30" customHeight="1" x14ac:dyDescent="0.25">
      <c r="A41" s="9">
        <v>9</v>
      </c>
      <c r="B41" s="19">
        <v>43509</v>
      </c>
      <c r="C41" s="19"/>
      <c r="D41" s="18">
        <v>0</v>
      </c>
      <c r="E41" s="1"/>
      <c r="F41" s="8">
        <f t="shared" si="1"/>
        <v>0</v>
      </c>
      <c r="G41" s="1"/>
      <c r="H41" s="1"/>
    </row>
    <row r="42" spans="1:8" ht="30" customHeight="1" x14ac:dyDescent="0.25">
      <c r="A42" s="9">
        <v>10</v>
      </c>
      <c r="B42" s="19">
        <v>43510</v>
      </c>
      <c r="C42" s="19"/>
      <c r="D42" s="18">
        <v>0</v>
      </c>
      <c r="E42" s="1"/>
      <c r="F42" s="8">
        <f t="shared" si="1"/>
        <v>0</v>
      </c>
      <c r="G42" s="1"/>
      <c r="H42" s="1"/>
    </row>
    <row r="43" spans="1:8" ht="30" customHeight="1" x14ac:dyDescent="0.25">
      <c r="A43" s="9">
        <v>11</v>
      </c>
      <c r="B43" s="19">
        <v>43511</v>
      </c>
      <c r="C43" s="19"/>
      <c r="D43" s="18">
        <v>0</v>
      </c>
      <c r="E43" s="1"/>
      <c r="F43" s="8">
        <f t="shared" si="1"/>
        <v>0</v>
      </c>
      <c r="G43" s="1"/>
      <c r="H43" s="1"/>
    </row>
    <row r="44" spans="1:8" ht="30" customHeight="1" x14ac:dyDescent="0.25">
      <c r="A44" s="11">
        <v>12</v>
      </c>
      <c r="B44" s="19">
        <v>43514</v>
      </c>
      <c r="C44" s="19"/>
      <c r="D44" s="18">
        <v>0</v>
      </c>
      <c r="E44" s="1"/>
      <c r="F44" s="8">
        <f t="shared" si="1"/>
        <v>0</v>
      </c>
      <c r="G44" s="1"/>
      <c r="H44" s="1"/>
    </row>
    <row r="45" spans="1:8" ht="30" customHeight="1" x14ac:dyDescent="0.25">
      <c r="A45" s="11">
        <v>13</v>
      </c>
      <c r="B45" s="19">
        <v>43515</v>
      </c>
      <c r="C45" s="19"/>
      <c r="D45" s="18">
        <v>0</v>
      </c>
      <c r="E45" s="1"/>
      <c r="F45" s="8">
        <f t="shared" si="1"/>
        <v>0</v>
      </c>
      <c r="G45" s="1"/>
      <c r="H45" s="1"/>
    </row>
    <row r="46" spans="1:8" ht="30" customHeight="1" x14ac:dyDescent="0.25">
      <c r="A46" s="11">
        <v>14</v>
      </c>
      <c r="B46" s="19">
        <v>43516</v>
      </c>
      <c r="C46" s="19"/>
      <c r="D46" s="18">
        <v>0</v>
      </c>
      <c r="E46" s="1"/>
      <c r="F46" s="8">
        <f t="shared" si="1"/>
        <v>0</v>
      </c>
      <c r="G46" s="1"/>
      <c r="H46" s="1"/>
    </row>
    <row r="47" spans="1:8" ht="30" customHeight="1" x14ac:dyDescent="0.25">
      <c r="A47" s="11">
        <v>15</v>
      </c>
      <c r="B47" s="19">
        <v>43517</v>
      </c>
      <c r="C47" s="19"/>
      <c r="D47" s="18">
        <v>0</v>
      </c>
      <c r="E47" s="1"/>
      <c r="F47" s="8">
        <f t="shared" si="1"/>
        <v>0</v>
      </c>
      <c r="G47" s="1"/>
      <c r="H47" s="1"/>
    </row>
    <row r="48" spans="1:8" ht="30" customHeight="1" x14ac:dyDescent="0.25">
      <c r="A48" s="11">
        <v>16</v>
      </c>
      <c r="B48" s="19">
        <v>43518</v>
      </c>
      <c r="C48" s="19"/>
      <c r="D48" s="18">
        <v>0</v>
      </c>
      <c r="E48" s="1"/>
      <c r="F48" s="8">
        <f t="shared" si="1"/>
        <v>0</v>
      </c>
      <c r="G48" s="1"/>
      <c r="H48" s="1"/>
    </row>
    <row r="49" spans="1:8" ht="30" customHeight="1" x14ac:dyDescent="0.25">
      <c r="A49" s="12">
        <v>17</v>
      </c>
      <c r="B49" s="19">
        <v>43521</v>
      </c>
      <c r="C49" s="19"/>
      <c r="D49" s="18">
        <v>0</v>
      </c>
      <c r="E49" s="1"/>
      <c r="F49" s="8">
        <f t="shared" si="1"/>
        <v>0</v>
      </c>
      <c r="G49" s="1"/>
      <c r="H49" s="1"/>
    </row>
    <row r="50" spans="1:8" ht="30" customHeight="1" x14ac:dyDescent="0.25">
      <c r="A50" s="12">
        <v>18</v>
      </c>
      <c r="B50" s="19">
        <v>43522</v>
      </c>
      <c r="C50" s="19"/>
      <c r="D50" s="18">
        <v>0</v>
      </c>
      <c r="E50" s="1"/>
      <c r="F50" s="8">
        <f t="shared" si="1"/>
        <v>0</v>
      </c>
      <c r="G50" s="1"/>
      <c r="H50" s="1"/>
    </row>
    <row r="51" spans="1:8" ht="30" customHeight="1" x14ac:dyDescent="0.25">
      <c r="A51" s="12">
        <v>19</v>
      </c>
      <c r="B51" s="19">
        <v>43523</v>
      </c>
      <c r="C51" s="19"/>
      <c r="D51" s="18">
        <v>0</v>
      </c>
      <c r="E51" s="1"/>
      <c r="F51" s="8">
        <f t="shared" si="1"/>
        <v>0</v>
      </c>
      <c r="G51" s="1"/>
      <c r="H51" s="1"/>
    </row>
    <row r="52" spans="1:8" ht="30" customHeight="1" x14ac:dyDescent="0.25">
      <c r="A52" s="12">
        <v>20</v>
      </c>
      <c r="B52" s="19">
        <v>43524</v>
      </c>
      <c r="C52" s="19"/>
      <c r="D52" s="18">
        <v>0</v>
      </c>
      <c r="E52" s="1"/>
      <c r="F52" s="8">
        <f t="shared" si="1"/>
        <v>0</v>
      </c>
      <c r="G52" s="1"/>
      <c r="H52" s="1"/>
    </row>
    <row r="53" spans="1:8" ht="30" customHeight="1" x14ac:dyDescent="0.25">
      <c r="A53" s="1"/>
      <c r="B53" s="47" t="s">
        <v>3</v>
      </c>
      <c r="C53" s="47"/>
      <c r="D53" s="47"/>
      <c r="E53" s="1"/>
      <c r="F53" s="14" t="s">
        <v>4</v>
      </c>
      <c r="G53" s="15">
        <f>SUM(D33:D52)</f>
        <v>0</v>
      </c>
      <c r="H53" s="1"/>
    </row>
    <row r="54" spans="1:8" ht="30" customHeight="1" x14ac:dyDescent="0.25">
      <c r="F54" s="16" t="s">
        <v>5</v>
      </c>
      <c r="G54" s="17">
        <f>(G53/$G$3)/A52</f>
        <v>0</v>
      </c>
      <c r="H54" s="1"/>
    </row>
    <row r="55" spans="1:8" ht="30" customHeight="1" x14ac:dyDescent="0.25"/>
    <row r="56" spans="1:8" ht="30" customHeight="1" x14ac:dyDescent="0.25">
      <c r="A56" s="1"/>
      <c r="B56" s="21" t="s">
        <v>7</v>
      </c>
      <c r="C56" s="24"/>
      <c r="D56" s="20" t="s">
        <v>6</v>
      </c>
      <c r="E56" s="1"/>
      <c r="F56" s="22" t="s">
        <v>1</v>
      </c>
      <c r="G56" s="23" t="s">
        <v>2</v>
      </c>
    </row>
    <row r="57" spans="1:8" ht="30" customHeight="1" x14ac:dyDescent="0.25">
      <c r="A57" s="13">
        <v>1</v>
      </c>
      <c r="B57" s="32">
        <v>43525</v>
      </c>
      <c r="C57" s="25"/>
      <c r="D57" s="30">
        <v>0</v>
      </c>
      <c r="E57" s="1"/>
      <c r="F57" s="31">
        <f>D57/$G$3</f>
        <v>0</v>
      </c>
      <c r="G57" s="26"/>
    </row>
    <row r="58" spans="1:8" ht="30" customHeight="1" x14ac:dyDescent="0.25">
      <c r="A58" s="10">
        <v>2</v>
      </c>
      <c r="B58" s="19">
        <v>43528</v>
      </c>
      <c r="C58" s="25"/>
      <c r="D58" s="30">
        <v>0</v>
      </c>
      <c r="E58" s="1"/>
      <c r="F58" s="8">
        <f>D58/$G$3</f>
        <v>0</v>
      </c>
      <c r="G58" s="1"/>
    </row>
    <row r="59" spans="1:8" ht="30" customHeight="1" x14ac:dyDescent="0.25">
      <c r="A59" s="10">
        <v>3</v>
      </c>
      <c r="B59" s="19">
        <v>43529</v>
      </c>
      <c r="C59" s="19"/>
      <c r="D59" s="18">
        <v>0</v>
      </c>
      <c r="E59" s="1"/>
      <c r="F59" s="8">
        <f t="shared" ref="F59:F77" si="2">D59/$G$3</f>
        <v>0</v>
      </c>
      <c r="G59" s="1"/>
    </row>
    <row r="60" spans="1:8" ht="30" customHeight="1" x14ac:dyDescent="0.25">
      <c r="A60" s="10">
        <v>4</v>
      </c>
      <c r="B60" s="19">
        <v>43530</v>
      </c>
      <c r="C60" s="19"/>
      <c r="D60" s="18">
        <v>0</v>
      </c>
      <c r="E60" s="1"/>
      <c r="F60" s="8">
        <f t="shared" si="2"/>
        <v>0</v>
      </c>
      <c r="G60" s="1"/>
    </row>
    <row r="61" spans="1:8" ht="30" customHeight="1" x14ac:dyDescent="0.25">
      <c r="A61" s="10">
        <v>5</v>
      </c>
      <c r="B61" s="19">
        <v>43531</v>
      </c>
      <c r="C61" s="19"/>
      <c r="D61" s="18">
        <v>0</v>
      </c>
      <c r="E61" s="1"/>
      <c r="F61" s="8">
        <f t="shared" si="2"/>
        <v>0</v>
      </c>
      <c r="G61" s="1"/>
    </row>
    <row r="62" spans="1:8" ht="30" customHeight="1" x14ac:dyDescent="0.25">
      <c r="A62" s="10">
        <v>6</v>
      </c>
      <c r="B62" s="19">
        <v>43532</v>
      </c>
      <c r="C62" s="19"/>
      <c r="D62" s="18">
        <v>0</v>
      </c>
      <c r="E62" s="1"/>
      <c r="F62" s="8">
        <f t="shared" si="2"/>
        <v>0</v>
      </c>
      <c r="G62" s="1"/>
    </row>
    <row r="63" spans="1:8" ht="30" customHeight="1" x14ac:dyDescent="0.25">
      <c r="A63" s="9">
        <v>7</v>
      </c>
      <c r="B63" s="19">
        <v>43535</v>
      </c>
      <c r="C63" s="19"/>
      <c r="D63" s="18">
        <v>0</v>
      </c>
      <c r="E63" s="1"/>
      <c r="F63" s="8">
        <f t="shared" si="2"/>
        <v>0</v>
      </c>
      <c r="G63" s="1"/>
    </row>
    <row r="64" spans="1:8" ht="30" customHeight="1" x14ac:dyDescent="0.25">
      <c r="A64" s="9">
        <v>8</v>
      </c>
      <c r="B64" s="19">
        <v>43536</v>
      </c>
      <c r="C64" s="19"/>
      <c r="D64" s="18">
        <v>0</v>
      </c>
      <c r="E64" s="1"/>
      <c r="F64" s="8">
        <f t="shared" si="2"/>
        <v>0</v>
      </c>
      <c r="G64" s="1"/>
    </row>
    <row r="65" spans="1:7" ht="30" customHeight="1" x14ac:dyDescent="0.25">
      <c r="A65" s="9">
        <v>9</v>
      </c>
      <c r="B65" s="19">
        <v>43537</v>
      </c>
      <c r="C65" s="19"/>
      <c r="D65" s="18">
        <v>0</v>
      </c>
      <c r="E65" s="1"/>
      <c r="F65" s="8">
        <f t="shared" si="2"/>
        <v>0</v>
      </c>
      <c r="G65" s="1"/>
    </row>
    <row r="66" spans="1:7" ht="30" customHeight="1" x14ac:dyDescent="0.25">
      <c r="A66" s="9">
        <v>10</v>
      </c>
      <c r="B66" s="19">
        <v>43538</v>
      </c>
      <c r="C66" s="19"/>
      <c r="D66" s="18">
        <v>0</v>
      </c>
      <c r="E66" s="1"/>
      <c r="F66" s="8">
        <f t="shared" si="2"/>
        <v>0</v>
      </c>
      <c r="G66" s="1"/>
    </row>
    <row r="67" spans="1:7" ht="30" customHeight="1" x14ac:dyDescent="0.25">
      <c r="A67" s="9">
        <v>11</v>
      </c>
      <c r="B67" s="19">
        <v>43539</v>
      </c>
      <c r="C67" s="19"/>
      <c r="D67" s="18">
        <v>0</v>
      </c>
      <c r="E67" s="1"/>
      <c r="F67" s="8">
        <f t="shared" si="2"/>
        <v>0</v>
      </c>
      <c r="G67" s="1"/>
    </row>
    <row r="68" spans="1:7" ht="30" customHeight="1" x14ac:dyDescent="0.25">
      <c r="A68" s="11">
        <v>12</v>
      </c>
      <c r="B68" s="19">
        <v>43542</v>
      </c>
      <c r="C68" s="19"/>
      <c r="D68" s="18">
        <v>0</v>
      </c>
      <c r="E68" s="1"/>
      <c r="F68" s="8">
        <f t="shared" si="2"/>
        <v>0</v>
      </c>
      <c r="G68" s="1"/>
    </row>
    <row r="69" spans="1:7" ht="30" customHeight="1" x14ac:dyDescent="0.25">
      <c r="A69" s="11">
        <v>13</v>
      </c>
      <c r="B69" s="19">
        <v>43543</v>
      </c>
      <c r="C69" s="19"/>
      <c r="D69" s="18">
        <v>0</v>
      </c>
      <c r="E69" s="1"/>
      <c r="F69" s="8">
        <f t="shared" si="2"/>
        <v>0</v>
      </c>
      <c r="G69" s="1"/>
    </row>
    <row r="70" spans="1:7" ht="30" customHeight="1" x14ac:dyDescent="0.25">
      <c r="A70" s="11">
        <v>14</v>
      </c>
      <c r="B70" s="19">
        <v>43544</v>
      </c>
      <c r="C70" s="19"/>
      <c r="D70" s="18">
        <v>0</v>
      </c>
      <c r="E70" s="1"/>
      <c r="F70" s="8">
        <f t="shared" si="2"/>
        <v>0</v>
      </c>
      <c r="G70" s="1"/>
    </row>
    <row r="71" spans="1:7" ht="30" customHeight="1" x14ac:dyDescent="0.25">
      <c r="A71" s="11">
        <v>15</v>
      </c>
      <c r="B71" s="19">
        <v>43545</v>
      </c>
      <c r="C71" s="19"/>
      <c r="D71" s="18">
        <v>0</v>
      </c>
      <c r="E71" s="1"/>
      <c r="F71" s="8">
        <f t="shared" si="2"/>
        <v>0</v>
      </c>
      <c r="G71" s="1"/>
    </row>
    <row r="72" spans="1:7" ht="30" customHeight="1" x14ac:dyDescent="0.25">
      <c r="A72" s="11">
        <v>16</v>
      </c>
      <c r="B72" s="19">
        <v>43546</v>
      </c>
      <c r="C72" s="19"/>
      <c r="D72" s="18">
        <v>0</v>
      </c>
      <c r="E72" s="1"/>
      <c r="F72" s="8">
        <f t="shared" si="2"/>
        <v>0</v>
      </c>
      <c r="G72" s="1"/>
    </row>
    <row r="73" spans="1:7" ht="30" customHeight="1" x14ac:dyDescent="0.25">
      <c r="A73" s="12">
        <v>17</v>
      </c>
      <c r="B73" s="19">
        <v>43549</v>
      </c>
      <c r="C73" s="19"/>
      <c r="D73" s="18">
        <v>0</v>
      </c>
      <c r="E73" s="1"/>
      <c r="F73" s="8">
        <f t="shared" si="2"/>
        <v>0</v>
      </c>
      <c r="G73" s="1"/>
    </row>
    <row r="74" spans="1:7" ht="30" customHeight="1" x14ac:dyDescent="0.25">
      <c r="A74" s="12">
        <v>18</v>
      </c>
      <c r="B74" s="19">
        <v>43550</v>
      </c>
      <c r="C74" s="19"/>
      <c r="D74" s="18">
        <v>0</v>
      </c>
      <c r="E74" s="1"/>
      <c r="F74" s="8">
        <f t="shared" si="2"/>
        <v>0</v>
      </c>
      <c r="G74" s="1"/>
    </row>
    <row r="75" spans="1:7" ht="30" customHeight="1" x14ac:dyDescent="0.25">
      <c r="A75" s="12">
        <v>19</v>
      </c>
      <c r="B75" s="19">
        <v>43551</v>
      </c>
      <c r="C75" s="19"/>
      <c r="D75" s="18">
        <v>0</v>
      </c>
      <c r="E75" s="1"/>
      <c r="F75" s="8">
        <f t="shared" si="2"/>
        <v>0</v>
      </c>
      <c r="G75" s="1"/>
    </row>
    <row r="76" spans="1:7" ht="30" customHeight="1" x14ac:dyDescent="0.25">
      <c r="A76" s="12">
        <v>20</v>
      </c>
      <c r="B76" s="19">
        <v>43552</v>
      </c>
      <c r="C76" s="19"/>
      <c r="D76" s="18">
        <v>0</v>
      </c>
      <c r="E76" s="1"/>
      <c r="F76" s="8">
        <f t="shared" si="2"/>
        <v>0</v>
      </c>
      <c r="G76" s="1"/>
    </row>
    <row r="77" spans="1:7" ht="30" customHeight="1" x14ac:dyDescent="0.25">
      <c r="A77" s="12">
        <v>21</v>
      </c>
      <c r="B77" s="19">
        <v>43553</v>
      </c>
      <c r="C77" s="19"/>
      <c r="D77" s="18">
        <v>0</v>
      </c>
      <c r="E77" s="1"/>
      <c r="F77" s="8">
        <f t="shared" si="2"/>
        <v>0</v>
      </c>
    </row>
    <row r="78" spans="1:7" ht="30" customHeight="1" x14ac:dyDescent="0.25">
      <c r="B78" s="47" t="s">
        <v>3</v>
      </c>
      <c r="C78" s="47"/>
      <c r="D78" s="47"/>
      <c r="E78" s="1"/>
      <c r="F78" s="14" t="s">
        <v>4</v>
      </c>
      <c r="G78" s="15">
        <f>SUM(D57:D77)</f>
        <v>0</v>
      </c>
    </row>
    <row r="79" spans="1:7" ht="30" customHeight="1" x14ac:dyDescent="0.25">
      <c r="F79" s="16" t="s">
        <v>5</v>
      </c>
      <c r="G79" s="17">
        <f>(G78/$G$3)/A77</f>
        <v>0</v>
      </c>
    </row>
    <row r="80" spans="1:7" ht="30" customHeight="1" x14ac:dyDescent="0.25"/>
    <row r="81" spans="1:7" ht="30" customHeight="1" x14ac:dyDescent="0.25"/>
    <row r="82" spans="1:7" ht="30" customHeight="1" x14ac:dyDescent="0.25">
      <c r="A82" s="1"/>
      <c r="B82" s="21" t="s">
        <v>7</v>
      </c>
      <c r="C82" s="24"/>
      <c r="D82" s="20" t="s">
        <v>6</v>
      </c>
      <c r="E82" s="1"/>
      <c r="F82" s="22" t="s">
        <v>1</v>
      </c>
      <c r="G82" s="23" t="s">
        <v>2</v>
      </c>
    </row>
    <row r="83" spans="1:7" ht="30" customHeight="1" x14ac:dyDescent="0.25">
      <c r="A83" s="40">
        <v>1</v>
      </c>
      <c r="B83" s="32">
        <v>43556</v>
      </c>
      <c r="C83" s="25"/>
      <c r="D83" s="30">
        <v>0</v>
      </c>
      <c r="E83" s="1"/>
      <c r="F83" s="31">
        <f>D83/$G$3</f>
        <v>0</v>
      </c>
      <c r="G83" s="26"/>
    </row>
    <row r="84" spans="1:7" ht="30" customHeight="1" x14ac:dyDescent="0.25">
      <c r="A84" s="40">
        <v>2</v>
      </c>
      <c r="B84" s="19">
        <v>43557</v>
      </c>
      <c r="C84" s="25"/>
      <c r="D84" s="30">
        <v>0</v>
      </c>
      <c r="E84" s="1"/>
      <c r="F84" s="8">
        <f>D84/$G$3</f>
        <v>0</v>
      </c>
      <c r="G84" s="1"/>
    </row>
    <row r="85" spans="1:7" ht="30" customHeight="1" x14ac:dyDescent="0.25">
      <c r="A85" s="40">
        <v>3</v>
      </c>
      <c r="B85" s="19">
        <v>43558</v>
      </c>
      <c r="C85" s="19"/>
      <c r="D85" s="18">
        <v>0</v>
      </c>
      <c r="E85" s="1"/>
      <c r="F85" s="8">
        <f t="shared" ref="F85:F104" si="3">D85/$G$3</f>
        <v>0</v>
      </c>
      <c r="G85" s="1"/>
    </row>
    <row r="86" spans="1:7" ht="30" customHeight="1" x14ac:dyDescent="0.25">
      <c r="A86" s="40">
        <v>4</v>
      </c>
      <c r="B86" s="19">
        <v>43559</v>
      </c>
      <c r="C86" s="19"/>
      <c r="D86" s="18">
        <v>0</v>
      </c>
      <c r="E86" s="1"/>
      <c r="F86" s="8">
        <f t="shared" si="3"/>
        <v>0</v>
      </c>
      <c r="G86" s="1"/>
    </row>
    <row r="87" spans="1:7" ht="30" customHeight="1" x14ac:dyDescent="0.25">
      <c r="A87" s="40">
        <v>5</v>
      </c>
      <c r="B87" s="19">
        <v>43560</v>
      </c>
      <c r="C87" s="19"/>
      <c r="D87" s="18">
        <v>0</v>
      </c>
      <c r="E87" s="1"/>
      <c r="F87" s="8">
        <f t="shared" si="3"/>
        <v>0</v>
      </c>
      <c r="G87" s="1"/>
    </row>
    <row r="88" spans="1:7" ht="30" customHeight="1" x14ac:dyDescent="0.25">
      <c r="A88" s="10">
        <v>6</v>
      </c>
      <c r="B88" s="19">
        <v>43563</v>
      </c>
      <c r="C88" s="19"/>
      <c r="D88" s="18">
        <v>0</v>
      </c>
      <c r="E88" s="1"/>
      <c r="F88" s="8">
        <f t="shared" si="3"/>
        <v>0</v>
      </c>
      <c r="G88" s="1"/>
    </row>
    <row r="89" spans="1:7" ht="30" customHeight="1" x14ac:dyDescent="0.25">
      <c r="A89" s="10">
        <v>7</v>
      </c>
      <c r="B89" s="19">
        <v>43564</v>
      </c>
      <c r="C89" s="19"/>
      <c r="D89" s="18">
        <v>0</v>
      </c>
      <c r="E89" s="1"/>
      <c r="F89" s="8">
        <f t="shared" si="3"/>
        <v>0</v>
      </c>
      <c r="G89" s="1"/>
    </row>
    <row r="90" spans="1:7" ht="30" customHeight="1" x14ac:dyDescent="0.25">
      <c r="A90" s="10">
        <v>8</v>
      </c>
      <c r="B90" s="19">
        <v>43565</v>
      </c>
      <c r="C90" s="19"/>
      <c r="D90" s="18">
        <v>0</v>
      </c>
      <c r="E90" s="1"/>
      <c r="F90" s="8">
        <f t="shared" si="3"/>
        <v>0</v>
      </c>
      <c r="G90" s="1"/>
    </row>
    <row r="91" spans="1:7" ht="30" customHeight="1" x14ac:dyDescent="0.25">
      <c r="A91" s="10">
        <v>9</v>
      </c>
      <c r="B91" s="19">
        <v>43566</v>
      </c>
      <c r="C91" s="19"/>
      <c r="D91" s="18">
        <v>0</v>
      </c>
      <c r="E91" s="1"/>
      <c r="F91" s="8">
        <f t="shared" si="3"/>
        <v>0</v>
      </c>
      <c r="G91" s="1"/>
    </row>
    <row r="92" spans="1:7" ht="30" customHeight="1" x14ac:dyDescent="0.25">
      <c r="A92" s="10">
        <v>10</v>
      </c>
      <c r="B92" s="19">
        <v>43567</v>
      </c>
      <c r="C92" s="19"/>
      <c r="D92" s="18">
        <v>0</v>
      </c>
      <c r="E92" s="1"/>
      <c r="F92" s="8">
        <f t="shared" si="3"/>
        <v>0</v>
      </c>
      <c r="G92" s="1"/>
    </row>
    <row r="93" spans="1:7" ht="30" customHeight="1" x14ac:dyDescent="0.25">
      <c r="A93" s="9">
        <v>11</v>
      </c>
      <c r="B93" s="19">
        <v>43570</v>
      </c>
      <c r="C93" s="19"/>
      <c r="D93" s="18">
        <v>0</v>
      </c>
      <c r="E93" s="1"/>
      <c r="F93" s="8">
        <f t="shared" si="3"/>
        <v>0</v>
      </c>
      <c r="G93" s="1"/>
    </row>
    <row r="94" spans="1:7" ht="30" customHeight="1" x14ac:dyDescent="0.25">
      <c r="A94" s="9">
        <v>12</v>
      </c>
      <c r="B94" s="19">
        <v>43571</v>
      </c>
      <c r="C94" s="19"/>
      <c r="D94" s="18">
        <v>0</v>
      </c>
      <c r="E94" s="1"/>
      <c r="F94" s="8">
        <f t="shared" si="3"/>
        <v>0</v>
      </c>
      <c r="G94" s="1"/>
    </row>
    <row r="95" spans="1:7" ht="30" customHeight="1" x14ac:dyDescent="0.25">
      <c r="A95" s="9">
        <v>13</v>
      </c>
      <c r="B95" s="19">
        <v>43572</v>
      </c>
      <c r="C95" s="19"/>
      <c r="D95" s="18">
        <v>0</v>
      </c>
      <c r="E95" s="1"/>
      <c r="F95" s="8">
        <f t="shared" si="3"/>
        <v>0</v>
      </c>
      <c r="G95" s="1"/>
    </row>
    <row r="96" spans="1:7" ht="30" customHeight="1" x14ac:dyDescent="0.25">
      <c r="A96" s="9">
        <v>14</v>
      </c>
      <c r="B96" s="19">
        <v>43573</v>
      </c>
      <c r="C96" s="19"/>
      <c r="D96" s="18">
        <v>0</v>
      </c>
      <c r="E96" s="1"/>
      <c r="F96" s="8">
        <f t="shared" si="3"/>
        <v>0</v>
      </c>
      <c r="G96" s="1"/>
    </row>
    <row r="97" spans="1:7" ht="30" customHeight="1" x14ac:dyDescent="0.25">
      <c r="A97" s="9">
        <v>15</v>
      </c>
      <c r="B97" s="19">
        <v>43574</v>
      </c>
      <c r="C97" s="19"/>
      <c r="D97" s="18">
        <v>0</v>
      </c>
      <c r="E97" s="1"/>
      <c r="F97" s="8">
        <f t="shared" si="3"/>
        <v>0</v>
      </c>
      <c r="G97" s="1"/>
    </row>
    <row r="98" spans="1:7" ht="30" customHeight="1" x14ac:dyDescent="0.25">
      <c r="A98" s="11">
        <v>16</v>
      </c>
      <c r="B98" s="19">
        <v>43577</v>
      </c>
      <c r="C98" s="19"/>
      <c r="D98" s="18">
        <v>0</v>
      </c>
      <c r="E98" s="1"/>
      <c r="F98" s="8">
        <f t="shared" si="3"/>
        <v>0</v>
      </c>
      <c r="G98" s="1"/>
    </row>
    <row r="99" spans="1:7" ht="30" customHeight="1" x14ac:dyDescent="0.25">
      <c r="A99" s="11">
        <v>17</v>
      </c>
      <c r="B99" s="19">
        <v>43578</v>
      </c>
      <c r="C99" s="19"/>
      <c r="D99" s="18">
        <v>0</v>
      </c>
      <c r="E99" s="1"/>
      <c r="F99" s="8">
        <f t="shared" si="3"/>
        <v>0</v>
      </c>
      <c r="G99" s="1"/>
    </row>
    <row r="100" spans="1:7" ht="30" customHeight="1" x14ac:dyDescent="0.25">
      <c r="A100" s="11">
        <v>18</v>
      </c>
      <c r="B100" s="19">
        <v>43579</v>
      </c>
      <c r="C100" s="19"/>
      <c r="D100" s="18">
        <v>0</v>
      </c>
      <c r="E100" s="1"/>
      <c r="F100" s="8">
        <f t="shared" si="3"/>
        <v>0</v>
      </c>
      <c r="G100" s="1"/>
    </row>
    <row r="101" spans="1:7" ht="30" customHeight="1" x14ac:dyDescent="0.25">
      <c r="A101" s="11">
        <v>19</v>
      </c>
      <c r="B101" s="19">
        <v>43580</v>
      </c>
      <c r="C101" s="19"/>
      <c r="D101" s="18">
        <v>0</v>
      </c>
      <c r="E101" s="1"/>
      <c r="F101" s="8">
        <f t="shared" si="3"/>
        <v>0</v>
      </c>
      <c r="G101" s="1"/>
    </row>
    <row r="102" spans="1:7" ht="30" customHeight="1" x14ac:dyDescent="0.25">
      <c r="A102" s="11">
        <v>20</v>
      </c>
      <c r="B102" s="19">
        <v>43581</v>
      </c>
      <c r="C102" s="19"/>
      <c r="D102" s="18">
        <v>0</v>
      </c>
      <c r="E102" s="1"/>
      <c r="F102" s="8">
        <f t="shared" si="3"/>
        <v>0</v>
      </c>
      <c r="G102" s="1"/>
    </row>
    <row r="103" spans="1:7" ht="30" customHeight="1" x14ac:dyDescent="0.25">
      <c r="A103" s="12">
        <v>21</v>
      </c>
      <c r="B103" s="19">
        <v>43584</v>
      </c>
      <c r="C103" s="19"/>
      <c r="D103" s="18">
        <v>0</v>
      </c>
      <c r="E103" s="1"/>
      <c r="F103" s="8">
        <f t="shared" si="3"/>
        <v>0</v>
      </c>
    </row>
    <row r="104" spans="1:7" ht="30" customHeight="1" x14ac:dyDescent="0.25">
      <c r="A104" s="12">
        <v>22</v>
      </c>
      <c r="B104" s="19">
        <v>43585</v>
      </c>
      <c r="C104" s="19"/>
      <c r="D104" s="18">
        <v>0</v>
      </c>
      <c r="E104" s="1"/>
      <c r="F104" s="8">
        <f t="shared" si="3"/>
        <v>0</v>
      </c>
    </row>
    <row r="105" spans="1:7" ht="30" customHeight="1" x14ac:dyDescent="0.25">
      <c r="B105" s="47" t="s">
        <v>3</v>
      </c>
      <c r="C105" s="47"/>
      <c r="D105" s="47"/>
      <c r="E105" s="1"/>
      <c r="F105" s="14" t="s">
        <v>4</v>
      </c>
      <c r="G105" s="15">
        <f>SUM(D83:D104)</f>
        <v>0</v>
      </c>
    </row>
    <row r="106" spans="1:7" ht="30" customHeight="1" x14ac:dyDescent="0.25">
      <c r="F106" s="16" t="s">
        <v>5</v>
      </c>
      <c r="G106" s="17">
        <f>(G105/$G$3)/A104</f>
        <v>0</v>
      </c>
    </row>
    <row r="107" spans="1:7" ht="30" customHeight="1" x14ac:dyDescent="0.25"/>
    <row r="108" spans="1:7" ht="30" customHeight="1" x14ac:dyDescent="0.25"/>
    <row r="109" spans="1:7" ht="30" customHeight="1" x14ac:dyDescent="0.25">
      <c r="A109" s="1"/>
      <c r="B109" s="21" t="s">
        <v>7</v>
      </c>
      <c r="C109" s="24"/>
      <c r="D109" s="20" t="s">
        <v>6</v>
      </c>
      <c r="E109" s="1"/>
      <c r="F109" s="22" t="s">
        <v>1</v>
      </c>
      <c r="G109" s="23" t="s">
        <v>2</v>
      </c>
    </row>
    <row r="110" spans="1:7" ht="30" customHeight="1" x14ac:dyDescent="0.25">
      <c r="A110" s="40">
        <v>1</v>
      </c>
      <c r="B110" s="32">
        <v>43586</v>
      </c>
      <c r="C110" s="25"/>
      <c r="D110" s="30">
        <v>0</v>
      </c>
      <c r="E110" s="1"/>
      <c r="F110" s="31">
        <f>D110/$G$3</f>
        <v>0</v>
      </c>
      <c r="G110" s="26"/>
    </row>
    <row r="111" spans="1:7" ht="30" customHeight="1" x14ac:dyDescent="0.25">
      <c r="A111" s="40">
        <v>2</v>
      </c>
      <c r="B111" s="19">
        <v>43587</v>
      </c>
      <c r="C111" s="25"/>
      <c r="D111" s="30">
        <v>0</v>
      </c>
      <c r="E111" s="1"/>
      <c r="F111" s="8">
        <f>D111/$G$3</f>
        <v>0</v>
      </c>
      <c r="G111" s="1"/>
    </row>
    <row r="112" spans="1:7" ht="30" customHeight="1" x14ac:dyDescent="0.25">
      <c r="A112" s="40">
        <v>3</v>
      </c>
      <c r="B112" s="19">
        <v>43588</v>
      </c>
      <c r="C112" s="19"/>
      <c r="D112" s="18">
        <v>0</v>
      </c>
      <c r="E112" s="1"/>
      <c r="F112" s="8">
        <f t="shared" ref="F112:F132" si="4">D112/$G$3</f>
        <v>0</v>
      </c>
      <c r="G112" s="1"/>
    </row>
    <row r="113" spans="1:7" ht="30" customHeight="1" x14ac:dyDescent="0.25">
      <c r="A113" s="10">
        <v>4</v>
      </c>
      <c r="B113" s="19">
        <v>43591</v>
      </c>
      <c r="C113" s="19"/>
      <c r="D113" s="18">
        <v>0</v>
      </c>
      <c r="E113" s="1"/>
      <c r="F113" s="8">
        <f t="shared" si="4"/>
        <v>0</v>
      </c>
      <c r="G113" s="1"/>
    </row>
    <row r="114" spans="1:7" ht="30" customHeight="1" x14ac:dyDescent="0.25">
      <c r="A114" s="10">
        <v>5</v>
      </c>
      <c r="B114" s="19">
        <v>43592</v>
      </c>
      <c r="C114" s="19"/>
      <c r="D114" s="18">
        <v>0</v>
      </c>
      <c r="E114" s="1"/>
      <c r="F114" s="8">
        <f t="shared" si="4"/>
        <v>0</v>
      </c>
      <c r="G114" s="1"/>
    </row>
    <row r="115" spans="1:7" ht="30" customHeight="1" x14ac:dyDescent="0.25">
      <c r="A115" s="10">
        <v>6</v>
      </c>
      <c r="B115" s="19">
        <v>43593</v>
      </c>
      <c r="C115" s="19"/>
      <c r="D115" s="18">
        <v>0</v>
      </c>
      <c r="E115" s="1"/>
      <c r="F115" s="8">
        <f t="shared" si="4"/>
        <v>0</v>
      </c>
      <c r="G115" s="1"/>
    </row>
    <row r="116" spans="1:7" ht="30" customHeight="1" x14ac:dyDescent="0.25">
      <c r="A116" s="10">
        <v>7</v>
      </c>
      <c r="B116" s="19">
        <v>43594</v>
      </c>
      <c r="C116" s="19"/>
      <c r="D116" s="18">
        <v>0</v>
      </c>
      <c r="E116" s="1"/>
      <c r="F116" s="8">
        <f t="shared" si="4"/>
        <v>0</v>
      </c>
      <c r="G116" s="1"/>
    </row>
    <row r="117" spans="1:7" ht="30" customHeight="1" x14ac:dyDescent="0.25">
      <c r="A117" s="10">
        <v>8</v>
      </c>
      <c r="B117" s="19">
        <v>43595</v>
      </c>
      <c r="C117" s="19"/>
      <c r="D117" s="18">
        <v>0</v>
      </c>
      <c r="E117" s="1"/>
      <c r="F117" s="8">
        <f t="shared" si="4"/>
        <v>0</v>
      </c>
      <c r="G117" s="1"/>
    </row>
    <row r="118" spans="1:7" ht="30" customHeight="1" x14ac:dyDescent="0.25">
      <c r="A118" s="9">
        <v>9</v>
      </c>
      <c r="B118" s="19">
        <v>43598</v>
      </c>
      <c r="C118" s="19"/>
      <c r="D118" s="18">
        <v>0</v>
      </c>
      <c r="E118" s="1"/>
      <c r="F118" s="8">
        <f t="shared" si="4"/>
        <v>0</v>
      </c>
      <c r="G118" s="1"/>
    </row>
    <row r="119" spans="1:7" ht="30" customHeight="1" x14ac:dyDescent="0.25">
      <c r="A119" s="9">
        <v>10</v>
      </c>
      <c r="B119" s="19">
        <v>43599</v>
      </c>
      <c r="C119" s="19"/>
      <c r="D119" s="18">
        <v>0</v>
      </c>
      <c r="E119" s="1"/>
      <c r="F119" s="8">
        <f t="shared" si="4"/>
        <v>0</v>
      </c>
      <c r="G119" s="1"/>
    </row>
    <row r="120" spans="1:7" ht="30" customHeight="1" x14ac:dyDescent="0.25">
      <c r="A120" s="9">
        <v>11</v>
      </c>
      <c r="B120" s="19">
        <v>43600</v>
      </c>
      <c r="C120" s="19"/>
      <c r="D120" s="18">
        <v>0</v>
      </c>
      <c r="E120" s="1"/>
      <c r="F120" s="8">
        <f t="shared" si="4"/>
        <v>0</v>
      </c>
      <c r="G120" s="1"/>
    </row>
    <row r="121" spans="1:7" ht="30" customHeight="1" x14ac:dyDescent="0.25">
      <c r="A121" s="9">
        <v>12</v>
      </c>
      <c r="B121" s="19">
        <v>43601</v>
      </c>
      <c r="C121" s="19"/>
      <c r="D121" s="18">
        <v>0</v>
      </c>
      <c r="E121" s="1"/>
      <c r="F121" s="8">
        <f t="shared" si="4"/>
        <v>0</v>
      </c>
      <c r="G121" s="1"/>
    </row>
    <row r="122" spans="1:7" ht="30" customHeight="1" x14ac:dyDescent="0.25">
      <c r="A122" s="9">
        <v>13</v>
      </c>
      <c r="B122" s="19">
        <v>43602</v>
      </c>
      <c r="C122" s="19"/>
      <c r="D122" s="18">
        <v>0</v>
      </c>
      <c r="E122" s="1"/>
      <c r="F122" s="8">
        <f t="shared" si="4"/>
        <v>0</v>
      </c>
      <c r="G122" s="1"/>
    </row>
    <row r="123" spans="1:7" ht="30" customHeight="1" x14ac:dyDescent="0.25">
      <c r="A123" s="11">
        <v>14</v>
      </c>
      <c r="B123" s="19">
        <v>43605</v>
      </c>
      <c r="C123" s="19"/>
      <c r="D123" s="18">
        <v>0</v>
      </c>
      <c r="E123" s="1"/>
      <c r="F123" s="8">
        <f t="shared" si="4"/>
        <v>0</v>
      </c>
      <c r="G123" s="1"/>
    </row>
    <row r="124" spans="1:7" ht="30" customHeight="1" x14ac:dyDescent="0.25">
      <c r="A124" s="11">
        <v>15</v>
      </c>
      <c r="B124" s="19">
        <v>43606</v>
      </c>
      <c r="C124" s="19"/>
      <c r="D124" s="18">
        <v>0</v>
      </c>
      <c r="E124" s="1"/>
      <c r="F124" s="8">
        <f t="shared" si="4"/>
        <v>0</v>
      </c>
      <c r="G124" s="1"/>
    </row>
    <row r="125" spans="1:7" ht="30" customHeight="1" x14ac:dyDescent="0.25">
      <c r="A125" s="11">
        <v>16</v>
      </c>
      <c r="B125" s="19">
        <v>43607</v>
      </c>
      <c r="C125" s="19"/>
      <c r="D125" s="18">
        <v>0</v>
      </c>
      <c r="E125" s="1"/>
      <c r="F125" s="8">
        <f t="shared" si="4"/>
        <v>0</v>
      </c>
      <c r="G125" s="1"/>
    </row>
    <row r="126" spans="1:7" ht="30" customHeight="1" x14ac:dyDescent="0.25">
      <c r="A126" s="11">
        <v>17</v>
      </c>
      <c r="B126" s="19">
        <v>43608</v>
      </c>
      <c r="C126" s="19"/>
      <c r="D126" s="18">
        <v>0</v>
      </c>
      <c r="E126" s="1"/>
      <c r="F126" s="8">
        <f t="shared" si="4"/>
        <v>0</v>
      </c>
      <c r="G126" s="1"/>
    </row>
    <row r="127" spans="1:7" ht="30" customHeight="1" x14ac:dyDescent="0.25">
      <c r="A127" s="11">
        <v>18</v>
      </c>
      <c r="B127" s="19">
        <v>43609</v>
      </c>
      <c r="C127" s="19"/>
      <c r="D127" s="18">
        <v>0</v>
      </c>
      <c r="E127" s="1"/>
      <c r="F127" s="8">
        <f t="shared" si="4"/>
        <v>0</v>
      </c>
      <c r="G127" s="1"/>
    </row>
    <row r="128" spans="1:7" ht="30" customHeight="1" x14ac:dyDescent="0.25">
      <c r="A128" s="12">
        <v>19</v>
      </c>
      <c r="B128" s="19">
        <v>43612</v>
      </c>
      <c r="C128" s="19"/>
      <c r="D128" s="18">
        <v>0</v>
      </c>
      <c r="E128" s="1"/>
      <c r="F128" s="8">
        <f t="shared" si="4"/>
        <v>0</v>
      </c>
      <c r="G128" s="1"/>
    </row>
    <row r="129" spans="1:7" ht="30" customHeight="1" x14ac:dyDescent="0.25">
      <c r="A129" s="12">
        <v>20</v>
      </c>
      <c r="B129" s="19">
        <v>43613</v>
      </c>
      <c r="C129" s="19"/>
      <c r="D129" s="18">
        <v>0</v>
      </c>
      <c r="E129" s="1"/>
      <c r="F129" s="8">
        <f t="shared" si="4"/>
        <v>0</v>
      </c>
      <c r="G129" s="1"/>
    </row>
    <row r="130" spans="1:7" ht="30" customHeight="1" x14ac:dyDescent="0.25">
      <c r="A130" s="12">
        <v>21</v>
      </c>
      <c r="B130" s="19">
        <v>43614</v>
      </c>
      <c r="C130" s="19"/>
      <c r="D130" s="18">
        <v>0</v>
      </c>
      <c r="E130" s="1"/>
      <c r="F130" s="8">
        <f t="shared" si="4"/>
        <v>0</v>
      </c>
    </row>
    <row r="131" spans="1:7" ht="30" customHeight="1" x14ac:dyDescent="0.25">
      <c r="A131" s="12">
        <v>22</v>
      </c>
      <c r="B131" s="19">
        <v>43615</v>
      </c>
      <c r="C131" s="19"/>
      <c r="D131" s="18">
        <v>0</v>
      </c>
      <c r="E131" s="1"/>
      <c r="F131" s="8">
        <f t="shared" si="4"/>
        <v>0</v>
      </c>
    </row>
    <row r="132" spans="1:7" ht="30" customHeight="1" x14ac:dyDescent="0.25">
      <c r="A132" s="12">
        <v>23</v>
      </c>
      <c r="B132" s="19">
        <v>43616</v>
      </c>
      <c r="C132" s="19"/>
      <c r="D132" s="18">
        <v>0</v>
      </c>
      <c r="E132" s="1"/>
      <c r="F132" s="8">
        <f t="shared" si="4"/>
        <v>0</v>
      </c>
    </row>
    <row r="133" spans="1:7" ht="30" customHeight="1" x14ac:dyDescent="0.25">
      <c r="B133" s="47" t="s">
        <v>3</v>
      </c>
      <c r="C133" s="47"/>
      <c r="D133" s="47"/>
      <c r="E133" s="1"/>
      <c r="F133" s="14" t="s">
        <v>4</v>
      </c>
      <c r="G133" s="15">
        <f>SUM(D110:D132)</f>
        <v>0</v>
      </c>
    </row>
    <row r="134" spans="1:7" ht="30" customHeight="1" x14ac:dyDescent="0.25">
      <c r="F134" s="16" t="s">
        <v>5</v>
      </c>
      <c r="G134" s="17">
        <f>(G133/$G$3)/A132</f>
        <v>0</v>
      </c>
    </row>
    <row r="135" spans="1:7" ht="30" customHeight="1" x14ac:dyDescent="0.25"/>
    <row r="136" spans="1:7" ht="30" customHeight="1" x14ac:dyDescent="0.25"/>
    <row r="137" spans="1:7" ht="30" customHeight="1" x14ac:dyDescent="0.25">
      <c r="A137" s="1"/>
      <c r="B137" s="21" t="s">
        <v>7</v>
      </c>
      <c r="C137" s="24"/>
      <c r="D137" s="20" t="s">
        <v>6</v>
      </c>
      <c r="E137" s="1"/>
      <c r="F137" s="22" t="s">
        <v>1</v>
      </c>
      <c r="G137" s="23" t="s">
        <v>2</v>
      </c>
    </row>
    <row r="138" spans="1:7" ht="30" customHeight="1" x14ac:dyDescent="0.25">
      <c r="A138" s="40">
        <v>1</v>
      </c>
      <c r="B138" s="32">
        <v>43619</v>
      </c>
      <c r="C138" s="25"/>
      <c r="D138" s="30">
        <v>0</v>
      </c>
      <c r="E138" s="1"/>
      <c r="F138" s="31">
        <f>D138/$G$3</f>
        <v>0</v>
      </c>
      <c r="G138" s="26"/>
    </row>
    <row r="139" spans="1:7" ht="30" customHeight="1" x14ac:dyDescent="0.25">
      <c r="A139" s="40">
        <v>2</v>
      </c>
      <c r="B139" s="19">
        <v>43620</v>
      </c>
      <c r="C139" s="25"/>
      <c r="D139" s="30">
        <v>0</v>
      </c>
      <c r="E139" s="1"/>
      <c r="F139" s="8">
        <f>D139/$G$3</f>
        <v>0</v>
      </c>
      <c r="G139" s="1"/>
    </row>
    <row r="140" spans="1:7" ht="30" customHeight="1" x14ac:dyDescent="0.25">
      <c r="A140" s="40">
        <v>3</v>
      </c>
      <c r="B140" s="19">
        <v>43621</v>
      </c>
      <c r="C140" s="19"/>
      <c r="D140" s="18">
        <v>0</v>
      </c>
      <c r="E140" s="1"/>
      <c r="F140" s="8">
        <f t="shared" ref="F140:F157" si="5">D140/$G$3</f>
        <v>0</v>
      </c>
      <c r="G140" s="1"/>
    </row>
    <row r="141" spans="1:7" ht="30" customHeight="1" x14ac:dyDescent="0.25">
      <c r="A141" s="40">
        <v>4</v>
      </c>
      <c r="B141" s="19">
        <v>43622</v>
      </c>
      <c r="C141" s="19"/>
      <c r="D141" s="18">
        <v>0</v>
      </c>
      <c r="E141" s="1"/>
      <c r="F141" s="8">
        <f t="shared" si="5"/>
        <v>0</v>
      </c>
      <c r="G141" s="1"/>
    </row>
    <row r="142" spans="1:7" ht="30" customHeight="1" x14ac:dyDescent="0.25">
      <c r="A142" s="40">
        <v>5</v>
      </c>
      <c r="B142" s="19">
        <v>43623</v>
      </c>
      <c r="C142" s="19"/>
      <c r="D142" s="18">
        <v>0</v>
      </c>
      <c r="E142" s="1"/>
      <c r="F142" s="8">
        <f t="shared" si="5"/>
        <v>0</v>
      </c>
      <c r="G142" s="1"/>
    </row>
    <row r="143" spans="1:7" ht="30" customHeight="1" x14ac:dyDescent="0.25">
      <c r="A143" s="10">
        <v>6</v>
      </c>
      <c r="B143" s="19">
        <v>43626</v>
      </c>
      <c r="C143" s="19"/>
      <c r="D143" s="18">
        <v>0</v>
      </c>
      <c r="E143" s="1"/>
      <c r="F143" s="8">
        <f t="shared" si="5"/>
        <v>0</v>
      </c>
      <c r="G143" s="1"/>
    </row>
    <row r="144" spans="1:7" ht="30" customHeight="1" x14ac:dyDescent="0.25">
      <c r="A144" s="10">
        <v>7</v>
      </c>
      <c r="B144" s="19">
        <v>43627</v>
      </c>
      <c r="C144" s="19"/>
      <c r="D144" s="18">
        <v>0</v>
      </c>
      <c r="E144" s="1"/>
      <c r="F144" s="8">
        <f t="shared" si="5"/>
        <v>0</v>
      </c>
      <c r="G144" s="1"/>
    </row>
    <row r="145" spans="1:7" ht="30" customHeight="1" x14ac:dyDescent="0.25">
      <c r="A145" s="10">
        <v>8</v>
      </c>
      <c r="B145" s="19">
        <v>43628</v>
      </c>
      <c r="C145" s="19"/>
      <c r="D145" s="18">
        <v>0</v>
      </c>
      <c r="E145" s="1"/>
      <c r="F145" s="8">
        <f t="shared" si="5"/>
        <v>0</v>
      </c>
      <c r="G145" s="1"/>
    </row>
    <row r="146" spans="1:7" ht="30" customHeight="1" x14ac:dyDescent="0.25">
      <c r="A146" s="10">
        <v>9</v>
      </c>
      <c r="B146" s="19">
        <v>43629</v>
      </c>
      <c r="C146" s="19"/>
      <c r="D146" s="18">
        <v>0</v>
      </c>
      <c r="E146" s="1"/>
      <c r="F146" s="8">
        <f t="shared" si="5"/>
        <v>0</v>
      </c>
      <c r="G146" s="1"/>
    </row>
    <row r="147" spans="1:7" ht="30" customHeight="1" x14ac:dyDescent="0.25">
      <c r="A147" s="10">
        <v>10</v>
      </c>
      <c r="B147" s="19">
        <v>43630</v>
      </c>
      <c r="C147" s="19"/>
      <c r="D147" s="18">
        <v>0</v>
      </c>
      <c r="E147" s="1"/>
      <c r="F147" s="8">
        <f t="shared" si="5"/>
        <v>0</v>
      </c>
      <c r="G147" s="1"/>
    </row>
    <row r="148" spans="1:7" ht="30" customHeight="1" x14ac:dyDescent="0.25">
      <c r="A148" s="9">
        <v>11</v>
      </c>
      <c r="B148" s="19">
        <v>43633</v>
      </c>
      <c r="C148" s="19"/>
      <c r="D148" s="18">
        <v>0</v>
      </c>
      <c r="E148" s="1"/>
      <c r="F148" s="8">
        <f t="shared" si="5"/>
        <v>0</v>
      </c>
      <c r="G148" s="1"/>
    </row>
    <row r="149" spans="1:7" ht="30" customHeight="1" x14ac:dyDescent="0.25">
      <c r="A149" s="9">
        <v>12</v>
      </c>
      <c r="B149" s="19">
        <v>43634</v>
      </c>
      <c r="C149" s="19"/>
      <c r="D149" s="18">
        <v>0</v>
      </c>
      <c r="E149" s="1"/>
      <c r="F149" s="8">
        <f t="shared" si="5"/>
        <v>0</v>
      </c>
      <c r="G149" s="1"/>
    </row>
    <row r="150" spans="1:7" ht="30" customHeight="1" x14ac:dyDescent="0.25">
      <c r="A150" s="9">
        <v>13</v>
      </c>
      <c r="B150" s="19">
        <v>43635</v>
      </c>
      <c r="C150" s="19"/>
      <c r="D150" s="18">
        <v>0</v>
      </c>
      <c r="E150" s="1"/>
      <c r="F150" s="8">
        <f t="shared" si="5"/>
        <v>0</v>
      </c>
      <c r="G150" s="1"/>
    </row>
    <row r="151" spans="1:7" ht="30" customHeight="1" x14ac:dyDescent="0.25">
      <c r="A151" s="9">
        <v>14</v>
      </c>
      <c r="B151" s="19">
        <v>43636</v>
      </c>
      <c r="C151" s="19"/>
      <c r="D151" s="18">
        <v>0</v>
      </c>
      <c r="E151" s="1"/>
      <c r="F151" s="8">
        <f t="shared" si="5"/>
        <v>0</v>
      </c>
      <c r="G151" s="1"/>
    </row>
    <row r="152" spans="1:7" ht="30" customHeight="1" x14ac:dyDescent="0.25">
      <c r="A152" s="9">
        <v>15</v>
      </c>
      <c r="B152" s="19">
        <v>43637</v>
      </c>
      <c r="C152" s="19"/>
      <c r="D152" s="18">
        <v>0</v>
      </c>
      <c r="E152" s="1"/>
      <c r="F152" s="8">
        <f t="shared" si="5"/>
        <v>0</v>
      </c>
      <c r="G152" s="1"/>
    </row>
    <row r="153" spans="1:7" ht="30" customHeight="1" x14ac:dyDescent="0.25">
      <c r="A153" s="11">
        <v>16</v>
      </c>
      <c r="B153" s="19">
        <v>43640</v>
      </c>
      <c r="C153" s="19"/>
      <c r="D153" s="18">
        <v>0</v>
      </c>
      <c r="E153" s="1"/>
      <c r="F153" s="8">
        <f t="shared" si="5"/>
        <v>0</v>
      </c>
      <c r="G153" s="1"/>
    </row>
    <row r="154" spans="1:7" ht="30" customHeight="1" x14ac:dyDescent="0.25">
      <c r="A154" s="11">
        <v>17</v>
      </c>
      <c r="B154" s="19">
        <v>43641</v>
      </c>
      <c r="C154" s="19"/>
      <c r="D154" s="18">
        <v>0</v>
      </c>
      <c r="E154" s="1"/>
      <c r="F154" s="8">
        <f t="shared" si="5"/>
        <v>0</v>
      </c>
      <c r="G154" s="1"/>
    </row>
    <row r="155" spans="1:7" ht="30" customHeight="1" x14ac:dyDescent="0.25">
      <c r="A155" s="11">
        <v>18</v>
      </c>
      <c r="B155" s="19">
        <v>43642</v>
      </c>
      <c r="C155" s="19"/>
      <c r="D155" s="18">
        <v>0</v>
      </c>
      <c r="E155" s="1"/>
      <c r="F155" s="8">
        <f t="shared" si="5"/>
        <v>0</v>
      </c>
      <c r="G155" s="1"/>
    </row>
    <row r="156" spans="1:7" ht="30" customHeight="1" x14ac:dyDescent="0.25">
      <c r="A156" s="11">
        <v>19</v>
      </c>
      <c r="B156" s="19">
        <v>43643</v>
      </c>
      <c r="C156" s="19"/>
      <c r="D156" s="18">
        <v>0</v>
      </c>
      <c r="E156" s="1"/>
      <c r="F156" s="8">
        <f t="shared" si="5"/>
        <v>0</v>
      </c>
      <c r="G156" s="1"/>
    </row>
    <row r="157" spans="1:7" ht="30" customHeight="1" x14ac:dyDescent="0.25">
      <c r="A157" s="11">
        <v>20</v>
      </c>
      <c r="B157" s="19">
        <v>43644</v>
      </c>
      <c r="C157" s="19"/>
      <c r="D157" s="18">
        <v>0</v>
      </c>
      <c r="E157" s="1"/>
      <c r="F157" s="8">
        <f t="shared" si="5"/>
        <v>0</v>
      </c>
      <c r="G157" s="1"/>
    </row>
    <row r="158" spans="1:7" ht="30" customHeight="1" x14ac:dyDescent="0.25">
      <c r="B158" s="47" t="s">
        <v>3</v>
      </c>
      <c r="C158" s="47"/>
      <c r="D158" s="47"/>
      <c r="E158" s="1"/>
      <c r="F158" s="14" t="s">
        <v>4</v>
      </c>
      <c r="G158" s="15">
        <f>SUM(D138:D157)</f>
        <v>0</v>
      </c>
    </row>
    <row r="159" spans="1:7" ht="30" customHeight="1" x14ac:dyDescent="0.25">
      <c r="F159" s="16" t="s">
        <v>5</v>
      </c>
      <c r="G159" s="17">
        <f>(G158/$G$3)/A157</f>
        <v>0</v>
      </c>
    </row>
    <row r="160" spans="1:7" ht="30" customHeight="1" x14ac:dyDescent="0.25"/>
    <row r="161" spans="1:7" ht="30" customHeight="1" x14ac:dyDescent="0.25"/>
    <row r="162" spans="1:7" ht="30" customHeight="1" x14ac:dyDescent="0.25">
      <c r="A162" s="1"/>
      <c r="B162" s="21" t="s">
        <v>7</v>
      </c>
      <c r="C162" s="24"/>
      <c r="D162" s="20" t="s">
        <v>6</v>
      </c>
      <c r="E162" s="1"/>
      <c r="F162" s="22" t="s">
        <v>1</v>
      </c>
      <c r="G162" s="23" t="s">
        <v>2</v>
      </c>
    </row>
    <row r="163" spans="1:7" ht="30" customHeight="1" x14ac:dyDescent="0.25">
      <c r="A163" s="40">
        <v>1</v>
      </c>
      <c r="B163" s="32">
        <v>43647</v>
      </c>
      <c r="C163" s="25"/>
      <c r="D163" s="30">
        <v>0</v>
      </c>
      <c r="E163" s="1"/>
      <c r="F163" s="31">
        <f>D163/$G$3</f>
        <v>0</v>
      </c>
      <c r="G163" s="26"/>
    </row>
    <row r="164" spans="1:7" ht="30" customHeight="1" x14ac:dyDescent="0.25">
      <c r="A164" s="40">
        <v>2</v>
      </c>
      <c r="B164" s="19">
        <v>43648</v>
      </c>
      <c r="C164" s="25"/>
      <c r="D164" s="30">
        <v>0</v>
      </c>
      <c r="E164" s="1"/>
      <c r="F164" s="8">
        <f>D164/$G$3</f>
        <v>0</v>
      </c>
      <c r="G164" s="1"/>
    </row>
    <row r="165" spans="1:7" ht="30" customHeight="1" x14ac:dyDescent="0.25">
      <c r="A165" s="40">
        <v>3</v>
      </c>
      <c r="B165" s="19">
        <v>43649</v>
      </c>
      <c r="C165" s="19"/>
      <c r="D165" s="18">
        <v>0</v>
      </c>
      <c r="E165" s="1"/>
      <c r="F165" s="8">
        <f t="shared" ref="F165:F185" si="6">D165/$G$3</f>
        <v>0</v>
      </c>
      <c r="G165" s="1"/>
    </row>
    <row r="166" spans="1:7" ht="30" customHeight="1" x14ac:dyDescent="0.25">
      <c r="A166" s="40">
        <v>4</v>
      </c>
      <c r="B166" s="19">
        <v>43650</v>
      </c>
      <c r="C166" s="19"/>
      <c r="D166" s="18">
        <v>0</v>
      </c>
      <c r="E166" s="1"/>
      <c r="F166" s="8">
        <f t="shared" si="6"/>
        <v>0</v>
      </c>
      <c r="G166" s="1"/>
    </row>
    <row r="167" spans="1:7" ht="30" customHeight="1" x14ac:dyDescent="0.25">
      <c r="A167" s="40">
        <v>5</v>
      </c>
      <c r="B167" s="19">
        <v>43651</v>
      </c>
      <c r="C167" s="19"/>
      <c r="D167" s="18">
        <v>0</v>
      </c>
      <c r="E167" s="1"/>
      <c r="F167" s="8">
        <f t="shared" si="6"/>
        <v>0</v>
      </c>
      <c r="G167" s="1"/>
    </row>
    <row r="168" spans="1:7" ht="30" customHeight="1" x14ac:dyDescent="0.25">
      <c r="A168" s="10">
        <v>6</v>
      </c>
      <c r="B168" s="19">
        <v>43654</v>
      </c>
      <c r="C168" s="19"/>
      <c r="D168" s="18">
        <v>0</v>
      </c>
      <c r="E168" s="1"/>
      <c r="F168" s="8">
        <f t="shared" si="6"/>
        <v>0</v>
      </c>
      <c r="G168" s="1"/>
    </row>
    <row r="169" spans="1:7" ht="30" customHeight="1" x14ac:dyDescent="0.25">
      <c r="A169" s="10">
        <v>7</v>
      </c>
      <c r="B169" s="19">
        <v>43655</v>
      </c>
      <c r="C169" s="19"/>
      <c r="D169" s="18">
        <v>0</v>
      </c>
      <c r="E169" s="1"/>
      <c r="F169" s="8">
        <f t="shared" si="6"/>
        <v>0</v>
      </c>
      <c r="G169" s="1"/>
    </row>
    <row r="170" spans="1:7" ht="30" customHeight="1" x14ac:dyDescent="0.25">
      <c r="A170" s="10">
        <v>8</v>
      </c>
      <c r="B170" s="19">
        <v>43656</v>
      </c>
      <c r="C170" s="19"/>
      <c r="D170" s="18">
        <v>0</v>
      </c>
      <c r="E170" s="1"/>
      <c r="F170" s="8">
        <f t="shared" si="6"/>
        <v>0</v>
      </c>
      <c r="G170" s="1"/>
    </row>
    <row r="171" spans="1:7" ht="30" customHeight="1" x14ac:dyDescent="0.25">
      <c r="A171" s="10">
        <v>9</v>
      </c>
      <c r="B171" s="19">
        <v>43657</v>
      </c>
      <c r="C171" s="19"/>
      <c r="D171" s="18">
        <v>0</v>
      </c>
      <c r="E171" s="1"/>
      <c r="F171" s="8">
        <f t="shared" si="6"/>
        <v>0</v>
      </c>
      <c r="G171" s="1"/>
    </row>
    <row r="172" spans="1:7" ht="30" customHeight="1" x14ac:dyDescent="0.25">
      <c r="A172" s="10">
        <v>10</v>
      </c>
      <c r="B172" s="19">
        <v>43658</v>
      </c>
      <c r="C172" s="19"/>
      <c r="D172" s="18">
        <v>0</v>
      </c>
      <c r="E172" s="1"/>
      <c r="F172" s="8">
        <f t="shared" si="6"/>
        <v>0</v>
      </c>
      <c r="G172" s="1"/>
    </row>
    <row r="173" spans="1:7" ht="30" customHeight="1" x14ac:dyDescent="0.25">
      <c r="A173" s="9">
        <v>11</v>
      </c>
      <c r="B173" s="19">
        <v>43661</v>
      </c>
      <c r="C173" s="19"/>
      <c r="D173" s="18">
        <v>0</v>
      </c>
      <c r="E173" s="1"/>
      <c r="F173" s="8">
        <f t="shared" si="6"/>
        <v>0</v>
      </c>
      <c r="G173" s="1"/>
    </row>
    <row r="174" spans="1:7" ht="30" customHeight="1" x14ac:dyDescent="0.25">
      <c r="A174" s="9">
        <v>12</v>
      </c>
      <c r="B174" s="19">
        <v>43662</v>
      </c>
      <c r="C174" s="19"/>
      <c r="D174" s="18">
        <v>0</v>
      </c>
      <c r="E174" s="1"/>
      <c r="F174" s="8">
        <f t="shared" si="6"/>
        <v>0</v>
      </c>
      <c r="G174" s="1"/>
    </row>
    <row r="175" spans="1:7" ht="30" customHeight="1" x14ac:dyDescent="0.25">
      <c r="A175" s="9">
        <v>13</v>
      </c>
      <c r="B175" s="19">
        <v>43663</v>
      </c>
      <c r="C175" s="19"/>
      <c r="D175" s="18">
        <v>0</v>
      </c>
      <c r="E175" s="1"/>
      <c r="F175" s="8">
        <f t="shared" si="6"/>
        <v>0</v>
      </c>
      <c r="G175" s="1"/>
    </row>
    <row r="176" spans="1:7" ht="30" customHeight="1" x14ac:dyDescent="0.25">
      <c r="A176" s="9">
        <v>14</v>
      </c>
      <c r="B176" s="19">
        <v>43664</v>
      </c>
      <c r="C176" s="19"/>
      <c r="D176" s="18">
        <v>0</v>
      </c>
      <c r="E176" s="1"/>
      <c r="F176" s="8">
        <f t="shared" si="6"/>
        <v>0</v>
      </c>
      <c r="G176" s="1"/>
    </row>
    <row r="177" spans="1:7" ht="30" customHeight="1" x14ac:dyDescent="0.25">
      <c r="A177" s="9">
        <v>15</v>
      </c>
      <c r="B177" s="19">
        <v>43665</v>
      </c>
      <c r="C177" s="19"/>
      <c r="D177" s="18">
        <v>0</v>
      </c>
      <c r="E177" s="1"/>
      <c r="F177" s="8">
        <f t="shared" si="6"/>
        <v>0</v>
      </c>
      <c r="G177" s="1"/>
    </row>
    <row r="178" spans="1:7" ht="30" customHeight="1" x14ac:dyDescent="0.25">
      <c r="A178" s="11">
        <v>16</v>
      </c>
      <c r="B178" s="19">
        <v>43668</v>
      </c>
      <c r="C178" s="19"/>
      <c r="D178" s="18">
        <v>0</v>
      </c>
      <c r="E178" s="1"/>
      <c r="F178" s="8">
        <f t="shared" si="6"/>
        <v>0</v>
      </c>
      <c r="G178" s="1"/>
    </row>
    <row r="179" spans="1:7" ht="30" customHeight="1" x14ac:dyDescent="0.25">
      <c r="A179" s="11">
        <v>17</v>
      </c>
      <c r="B179" s="19">
        <v>43669</v>
      </c>
      <c r="C179" s="19"/>
      <c r="D179" s="18">
        <v>0</v>
      </c>
      <c r="E179" s="1"/>
      <c r="F179" s="8">
        <f t="shared" si="6"/>
        <v>0</v>
      </c>
      <c r="G179" s="1"/>
    </row>
    <row r="180" spans="1:7" ht="30" customHeight="1" x14ac:dyDescent="0.25">
      <c r="A180" s="11">
        <v>18</v>
      </c>
      <c r="B180" s="19">
        <v>43670</v>
      </c>
      <c r="C180" s="19"/>
      <c r="D180" s="18">
        <v>0</v>
      </c>
      <c r="E180" s="1"/>
      <c r="F180" s="8">
        <f t="shared" si="6"/>
        <v>0</v>
      </c>
      <c r="G180" s="1"/>
    </row>
    <row r="181" spans="1:7" ht="30" customHeight="1" x14ac:dyDescent="0.25">
      <c r="A181" s="11">
        <v>19</v>
      </c>
      <c r="B181" s="19">
        <v>43671</v>
      </c>
      <c r="C181" s="19"/>
      <c r="D181" s="18">
        <v>0</v>
      </c>
      <c r="E181" s="1"/>
      <c r="F181" s="8">
        <f t="shared" si="6"/>
        <v>0</v>
      </c>
      <c r="G181" s="1"/>
    </row>
    <row r="182" spans="1:7" ht="30" customHeight="1" x14ac:dyDescent="0.25">
      <c r="A182" s="11">
        <v>20</v>
      </c>
      <c r="B182" s="19">
        <v>43672</v>
      </c>
      <c r="C182" s="19"/>
      <c r="D182" s="18">
        <v>0</v>
      </c>
      <c r="E182" s="1"/>
      <c r="F182" s="8">
        <f t="shared" si="6"/>
        <v>0</v>
      </c>
      <c r="G182" s="1"/>
    </row>
    <row r="183" spans="1:7" ht="30" customHeight="1" x14ac:dyDescent="0.25">
      <c r="A183" s="12">
        <v>21</v>
      </c>
      <c r="B183" s="19">
        <v>43675</v>
      </c>
      <c r="C183" s="19"/>
      <c r="D183" s="18">
        <v>0</v>
      </c>
      <c r="E183" s="1"/>
      <c r="F183" s="8">
        <f t="shared" si="6"/>
        <v>0</v>
      </c>
    </row>
    <row r="184" spans="1:7" ht="30" customHeight="1" x14ac:dyDescent="0.25">
      <c r="A184" s="12">
        <v>22</v>
      </c>
      <c r="B184" s="19">
        <v>43676</v>
      </c>
      <c r="C184" s="19"/>
      <c r="D184" s="18">
        <v>0</v>
      </c>
      <c r="E184" s="1"/>
      <c r="F184" s="8">
        <f t="shared" si="6"/>
        <v>0</v>
      </c>
    </row>
    <row r="185" spans="1:7" ht="30" customHeight="1" x14ac:dyDescent="0.25">
      <c r="A185" s="12">
        <v>23</v>
      </c>
      <c r="B185" s="19">
        <v>43677</v>
      </c>
      <c r="C185" s="19"/>
      <c r="D185" s="18">
        <v>0</v>
      </c>
      <c r="E185" s="1"/>
      <c r="F185" s="8">
        <f t="shared" si="6"/>
        <v>0</v>
      </c>
    </row>
    <row r="186" spans="1:7" ht="30" customHeight="1" x14ac:dyDescent="0.25">
      <c r="B186" s="47" t="s">
        <v>3</v>
      </c>
      <c r="C186" s="47"/>
      <c r="D186" s="47"/>
      <c r="E186" s="1"/>
      <c r="F186" s="14" t="s">
        <v>4</v>
      </c>
      <c r="G186" s="15">
        <f>SUM(D163:D185)</f>
        <v>0</v>
      </c>
    </row>
    <row r="187" spans="1:7" ht="30" customHeight="1" x14ac:dyDescent="0.25">
      <c r="F187" s="16" t="s">
        <v>5</v>
      </c>
      <c r="G187" s="17">
        <f>(G186/$G$3)/A185</f>
        <v>0</v>
      </c>
    </row>
    <row r="188" spans="1:7" ht="30" customHeight="1" x14ac:dyDescent="0.25"/>
    <row r="189" spans="1:7" ht="30" customHeight="1" x14ac:dyDescent="0.25"/>
    <row r="190" spans="1:7" ht="30" customHeight="1" x14ac:dyDescent="0.25"/>
    <row r="191" spans="1:7" ht="30" customHeight="1" x14ac:dyDescent="0.25">
      <c r="A191" s="1"/>
      <c r="B191" s="21" t="s">
        <v>7</v>
      </c>
      <c r="C191" s="24"/>
      <c r="D191" s="20" t="s">
        <v>6</v>
      </c>
      <c r="E191" s="1"/>
      <c r="F191" s="22" t="s">
        <v>1</v>
      </c>
      <c r="G191" s="23" t="s">
        <v>2</v>
      </c>
    </row>
    <row r="192" spans="1:7" ht="30" customHeight="1" x14ac:dyDescent="0.25">
      <c r="A192" s="40">
        <v>1</v>
      </c>
      <c r="B192" s="32">
        <v>43678</v>
      </c>
      <c r="C192" s="25"/>
      <c r="D192" s="30">
        <v>0</v>
      </c>
      <c r="E192" s="1"/>
      <c r="F192" s="31">
        <f>D192/$G$3</f>
        <v>0</v>
      </c>
      <c r="G192" s="26"/>
    </row>
    <row r="193" spans="1:7" ht="30" customHeight="1" x14ac:dyDescent="0.25">
      <c r="A193" s="40">
        <v>2</v>
      </c>
      <c r="B193" s="19">
        <v>43679</v>
      </c>
      <c r="C193" s="25"/>
      <c r="D193" s="30">
        <v>0</v>
      </c>
      <c r="E193" s="1"/>
      <c r="F193" s="8">
        <f>D193/$G$3</f>
        <v>0</v>
      </c>
      <c r="G193" s="1"/>
    </row>
    <row r="194" spans="1:7" ht="30" customHeight="1" x14ac:dyDescent="0.25">
      <c r="A194" s="10">
        <v>3</v>
      </c>
      <c r="B194" s="19">
        <v>43682</v>
      </c>
      <c r="C194" s="19"/>
      <c r="D194" s="18">
        <v>0</v>
      </c>
      <c r="E194" s="1"/>
      <c r="F194" s="8">
        <f t="shared" ref="F194:F213" si="7">D194/$G$3</f>
        <v>0</v>
      </c>
      <c r="G194" s="1"/>
    </row>
    <row r="195" spans="1:7" ht="30" customHeight="1" x14ac:dyDescent="0.25">
      <c r="A195" s="10">
        <v>4</v>
      </c>
      <c r="B195" s="19">
        <v>43683</v>
      </c>
      <c r="C195" s="19"/>
      <c r="D195" s="18">
        <v>0</v>
      </c>
      <c r="E195" s="1"/>
      <c r="F195" s="8">
        <f t="shared" si="7"/>
        <v>0</v>
      </c>
      <c r="G195" s="1"/>
    </row>
    <row r="196" spans="1:7" ht="30" customHeight="1" x14ac:dyDescent="0.25">
      <c r="A196" s="10">
        <v>5</v>
      </c>
      <c r="B196" s="19">
        <v>43684</v>
      </c>
      <c r="C196" s="19"/>
      <c r="D196" s="18">
        <v>0</v>
      </c>
      <c r="E196" s="1"/>
      <c r="F196" s="8">
        <f t="shared" si="7"/>
        <v>0</v>
      </c>
      <c r="G196" s="1"/>
    </row>
    <row r="197" spans="1:7" ht="30" customHeight="1" x14ac:dyDescent="0.25">
      <c r="A197" s="10">
        <v>6</v>
      </c>
      <c r="B197" s="19">
        <v>43685</v>
      </c>
      <c r="C197" s="19"/>
      <c r="D197" s="18">
        <v>0</v>
      </c>
      <c r="E197" s="1"/>
      <c r="F197" s="8">
        <f t="shared" si="7"/>
        <v>0</v>
      </c>
      <c r="G197" s="1"/>
    </row>
    <row r="198" spans="1:7" ht="30" customHeight="1" x14ac:dyDescent="0.25">
      <c r="A198" s="10">
        <v>7</v>
      </c>
      <c r="B198" s="19">
        <v>43686</v>
      </c>
      <c r="C198" s="19"/>
      <c r="D198" s="18">
        <v>0</v>
      </c>
      <c r="E198" s="1"/>
      <c r="F198" s="8">
        <f t="shared" si="7"/>
        <v>0</v>
      </c>
      <c r="G198" s="1"/>
    </row>
    <row r="199" spans="1:7" ht="30" customHeight="1" x14ac:dyDescent="0.25">
      <c r="A199" s="9">
        <v>8</v>
      </c>
      <c r="B199" s="19">
        <v>43689</v>
      </c>
      <c r="C199" s="19"/>
      <c r="D199" s="18">
        <v>0</v>
      </c>
      <c r="E199" s="1"/>
      <c r="F199" s="8">
        <f t="shared" si="7"/>
        <v>0</v>
      </c>
      <c r="G199" s="1"/>
    </row>
    <row r="200" spans="1:7" ht="30" customHeight="1" x14ac:dyDescent="0.25">
      <c r="A200" s="9">
        <v>9</v>
      </c>
      <c r="B200" s="19">
        <v>43690</v>
      </c>
      <c r="C200" s="19"/>
      <c r="D200" s="18">
        <v>0</v>
      </c>
      <c r="E200" s="1"/>
      <c r="F200" s="8">
        <f t="shared" si="7"/>
        <v>0</v>
      </c>
      <c r="G200" s="1"/>
    </row>
    <row r="201" spans="1:7" ht="30" customHeight="1" x14ac:dyDescent="0.25">
      <c r="A201" s="9">
        <v>10</v>
      </c>
      <c r="B201" s="19">
        <v>43691</v>
      </c>
      <c r="C201" s="19"/>
      <c r="D201" s="18">
        <v>0</v>
      </c>
      <c r="E201" s="1"/>
      <c r="F201" s="8">
        <f t="shared" si="7"/>
        <v>0</v>
      </c>
      <c r="G201" s="1"/>
    </row>
    <row r="202" spans="1:7" ht="30" customHeight="1" x14ac:dyDescent="0.25">
      <c r="A202" s="9">
        <v>11</v>
      </c>
      <c r="B202" s="19">
        <v>43692</v>
      </c>
      <c r="C202" s="19"/>
      <c r="D202" s="18">
        <v>0</v>
      </c>
      <c r="E202" s="1"/>
      <c r="F202" s="8">
        <f t="shared" si="7"/>
        <v>0</v>
      </c>
      <c r="G202" s="1"/>
    </row>
    <row r="203" spans="1:7" ht="30" customHeight="1" x14ac:dyDescent="0.25">
      <c r="A203" s="9">
        <v>12</v>
      </c>
      <c r="B203" s="19">
        <v>43693</v>
      </c>
      <c r="C203" s="19"/>
      <c r="D203" s="18">
        <v>0</v>
      </c>
      <c r="E203" s="1"/>
      <c r="F203" s="8">
        <f t="shared" si="7"/>
        <v>0</v>
      </c>
      <c r="G203" s="1"/>
    </row>
    <row r="204" spans="1:7" ht="30" customHeight="1" x14ac:dyDescent="0.25">
      <c r="A204" s="11">
        <v>13</v>
      </c>
      <c r="B204" s="19">
        <v>43696</v>
      </c>
      <c r="C204" s="19"/>
      <c r="D204" s="18">
        <v>0</v>
      </c>
      <c r="E204" s="1"/>
      <c r="F204" s="8">
        <f t="shared" si="7"/>
        <v>0</v>
      </c>
      <c r="G204" s="1"/>
    </row>
    <row r="205" spans="1:7" ht="30" customHeight="1" x14ac:dyDescent="0.25">
      <c r="A205" s="11">
        <v>14</v>
      </c>
      <c r="B205" s="19">
        <v>43697</v>
      </c>
      <c r="C205" s="19"/>
      <c r="D205" s="18">
        <v>0</v>
      </c>
      <c r="E205" s="1"/>
      <c r="F205" s="8">
        <f t="shared" si="7"/>
        <v>0</v>
      </c>
      <c r="G205" s="1"/>
    </row>
    <row r="206" spans="1:7" ht="30" customHeight="1" x14ac:dyDescent="0.25">
      <c r="A206" s="11">
        <v>15</v>
      </c>
      <c r="B206" s="19">
        <v>43698</v>
      </c>
      <c r="C206" s="19"/>
      <c r="D206" s="18">
        <v>0</v>
      </c>
      <c r="E206" s="1"/>
      <c r="F206" s="8">
        <f t="shared" si="7"/>
        <v>0</v>
      </c>
      <c r="G206" s="1"/>
    </row>
    <row r="207" spans="1:7" ht="30" customHeight="1" x14ac:dyDescent="0.25">
      <c r="A207" s="11">
        <v>16</v>
      </c>
      <c r="B207" s="19">
        <v>43699</v>
      </c>
      <c r="C207" s="19"/>
      <c r="D207" s="18">
        <v>0</v>
      </c>
      <c r="E207" s="1"/>
      <c r="F207" s="8">
        <f t="shared" si="7"/>
        <v>0</v>
      </c>
      <c r="G207" s="1"/>
    </row>
    <row r="208" spans="1:7" ht="30" customHeight="1" x14ac:dyDescent="0.25">
      <c r="A208" s="11">
        <v>17</v>
      </c>
      <c r="B208" s="19">
        <v>43700</v>
      </c>
      <c r="C208" s="19"/>
      <c r="D208" s="18">
        <v>0</v>
      </c>
      <c r="E208" s="1"/>
      <c r="F208" s="8">
        <f t="shared" si="7"/>
        <v>0</v>
      </c>
      <c r="G208" s="1"/>
    </row>
    <row r="209" spans="1:7" ht="30" customHeight="1" x14ac:dyDescent="0.25">
      <c r="A209" s="12">
        <v>18</v>
      </c>
      <c r="B209" s="19">
        <v>43703</v>
      </c>
      <c r="C209" s="19"/>
      <c r="D209" s="18">
        <v>0</v>
      </c>
      <c r="E209" s="1"/>
      <c r="F209" s="8">
        <f t="shared" si="7"/>
        <v>0</v>
      </c>
      <c r="G209" s="1"/>
    </row>
    <row r="210" spans="1:7" ht="30" customHeight="1" x14ac:dyDescent="0.25">
      <c r="A210" s="12">
        <v>19</v>
      </c>
      <c r="B210" s="19">
        <v>43704</v>
      </c>
      <c r="C210" s="19"/>
      <c r="D210" s="18">
        <v>0</v>
      </c>
      <c r="E210" s="1"/>
      <c r="F210" s="8">
        <f t="shared" si="7"/>
        <v>0</v>
      </c>
      <c r="G210" s="1"/>
    </row>
    <row r="211" spans="1:7" ht="30" customHeight="1" x14ac:dyDescent="0.25">
      <c r="A211" s="12">
        <v>20</v>
      </c>
      <c r="B211" s="19">
        <v>43705</v>
      </c>
      <c r="C211" s="19"/>
      <c r="D211" s="18">
        <v>0</v>
      </c>
      <c r="E211" s="1"/>
      <c r="F211" s="8">
        <f t="shared" si="7"/>
        <v>0</v>
      </c>
      <c r="G211" s="1"/>
    </row>
    <row r="212" spans="1:7" ht="30" customHeight="1" x14ac:dyDescent="0.25">
      <c r="A212" s="12">
        <v>21</v>
      </c>
      <c r="B212" s="19">
        <v>43706</v>
      </c>
      <c r="C212" s="19"/>
      <c r="D212" s="18">
        <v>0</v>
      </c>
      <c r="E212" s="1"/>
      <c r="F212" s="8">
        <f t="shared" si="7"/>
        <v>0</v>
      </c>
    </row>
    <row r="213" spans="1:7" ht="30" customHeight="1" x14ac:dyDescent="0.25">
      <c r="A213" s="12">
        <v>22</v>
      </c>
      <c r="B213" s="19">
        <v>43707</v>
      </c>
      <c r="C213" s="19"/>
      <c r="D213" s="18">
        <v>0</v>
      </c>
      <c r="E213" s="1"/>
      <c r="F213" s="8">
        <f t="shared" si="7"/>
        <v>0</v>
      </c>
    </row>
    <row r="214" spans="1:7" ht="30" customHeight="1" x14ac:dyDescent="0.25">
      <c r="B214" s="47" t="s">
        <v>3</v>
      </c>
      <c r="C214" s="47"/>
      <c r="D214" s="47"/>
      <c r="E214" s="1"/>
      <c r="F214" s="14" t="s">
        <v>4</v>
      </c>
      <c r="G214" s="15">
        <f>SUM(D192:D213)</f>
        <v>0</v>
      </c>
    </row>
    <row r="215" spans="1:7" ht="30" customHeight="1" x14ac:dyDescent="0.25">
      <c r="F215" s="16" t="s">
        <v>5</v>
      </c>
      <c r="G215" s="17">
        <f>(G214/$G$3)/A213</f>
        <v>0</v>
      </c>
    </row>
    <row r="216" spans="1:7" ht="30" customHeight="1" x14ac:dyDescent="0.25"/>
    <row r="217" spans="1:7" ht="30" customHeight="1" x14ac:dyDescent="0.25"/>
    <row r="218" spans="1:7" ht="30" customHeight="1" x14ac:dyDescent="0.25"/>
    <row r="219" spans="1:7" ht="30" customHeight="1" x14ac:dyDescent="0.25">
      <c r="A219" s="1"/>
      <c r="B219" s="21" t="s">
        <v>7</v>
      </c>
      <c r="C219" s="24"/>
      <c r="D219" s="20" t="s">
        <v>6</v>
      </c>
      <c r="E219" s="1"/>
      <c r="F219" s="22" t="s">
        <v>1</v>
      </c>
      <c r="G219" s="23" t="s">
        <v>2</v>
      </c>
    </row>
    <row r="220" spans="1:7" ht="30" customHeight="1" x14ac:dyDescent="0.25">
      <c r="A220" s="40">
        <v>1</v>
      </c>
      <c r="B220" s="32">
        <v>43710</v>
      </c>
      <c r="C220" s="25"/>
      <c r="D220" s="30">
        <v>0</v>
      </c>
      <c r="E220" s="1"/>
      <c r="F220" s="31">
        <f>D220/$G$3</f>
        <v>0</v>
      </c>
      <c r="G220" s="26"/>
    </row>
    <row r="221" spans="1:7" ht="30" customHeight="1" x14ac:dyDescent="0.25">
      <c r="A221" s="40">
        <v>2</v>
      </c>
      <c r="B221" s="19">
        <v>43711</v>
      </c>
      <c r="C221" s="25"/>
      <c r="D221" s="30">
        <v>0</v>
      </c>
      <c r="E221" s="1"/>
      <c r="F221" s="8">
        <f>D221/$G$3</f>
        <v>0</v>
      </c>
      <c r="G221" s="1"/>
    </row>
    <row r="222" spans="1:7" ht="30" customHeight="1" x14ac:dyDescent="0.25">
      <c r="A222" s="40">
        <v>3</v>
      </c>
      <c r="B222" s="19">
        <v>43712</v>
      </c>
      <c r="C222" s="19"/>
      <c r="D222" s="18">
        <v>0</v>
      </c>
      <c r="E222" s="1"/>
      <c r="F222" s="8">
        <f t="shared" ref="F222:F240" si="8">D222/$G$3</f>
        <v>0</v>
      </c>
      <c r="G222" s="1"/>
    </row>
    <row r="223" spans="1:7" ht="30" customHeight="1" x14ac:dyDescent="0.25">
      <c r="A223" s="40">
        <v>4</v>
      </c>
      <c r="B223" s="19">
        <v>43713</v>
      </c>
      <c r="C223" s="19"/>
      <c r="D223" s="18">
        <v>0</v>
      </c>
      <c r="E223" s="1"/>
      <c r="F223" s="8">
        <f t="shared" si="8"/>
        <v>0</v>
      </c>
      <c r="G223" s="1"/>
    </row>
    <row r="224" spans="1:7" ht="30" customHeight="1" x14ac:dyDescent="0.25">
      <c r="A224" s="40">
        <v>5</v>
      </c>
      <c r="B224" s="19">
        <v>43714</v>
      </c>
      <c r="C224" s="19"/>
      <c r="D224" s="18">
        <v>0</v>
      </c>
      <c r="E224" s="1"/>
      <c r="F224" s="8">
        <f t="shared" si="8"/>
        <v>0</v>
      </c>
      <c r="G224" s="1"/>
    </row>
    <row r="225" spans="1:7" ht="30" customHeight="1" x14ac:dyDescent="0.25">
      <c r="A225" s="10">
        <v>6</v>
      </c>
      <c r="B225" s="19">
        <v>43717</v>
      </c>
      <c r="C225" s="19"/>
      <c r="D225" s="18">
        <v>0</v>
      </c>
      <c r="E225" s="1"/>
      <c r="F225" s="8">
        <f t="shared" si="8"/>
        <v>0</v>
      </c>
      <c r="G225" s="1"/>
    </row>
    <row r="226" spans="1:7" ht="30" customHeight="1" x14ac:dyDescent="0.25">
      <c r="A226" s="10">
        <v>7</v>
      </c>
      <c r="B226" s="19">
        <v>43718</v>
      </c>
      <c r="C226" s="19"/>
      <c r="D226" s="18">
        <v>0</v>
      </c>
      <c r="E226" s="1"/>
      <c r="F226" s="8">
        <f t="shared" si="8"/>
        <v>0</v>
      </c>
      <c r="G226" s="1"/>
    </row>
    <row r="227" spans="1:7" ht="30" customHeight="1" x14ac:dyDescent="0.25">
      <c r="A227" s="10">
        <v>8</v>
      </c>
      <c r="B227" s="19">
        <v>43719</v>
      </c>
      <c r="C227" s="19"/>
      <c r="D227" s="18">
        <v>0</v>
      </c>
      <c r="E227" s="1"/>
      <c r="F227" s="8">
        <f t="shared" si="8"/>
        <v>0</v>
      </c>
      <c r="G227" s="1"/>
    </row>
    <row r="228" spans="1:7" ht="30" customHeight="1" x14ac:dyDescent="0.25">
      <c r="A228" s="10">
        <v>9</v>
      </c>
      <c r="B228" s="19">
        <v>43720</v>
      </c>
      <c r="C228" s="19"/>
      <c r="D228" s="18">
        <v>0</v>
      </c>
      <c r="E228" s="1"/>
      <c r="F228" s="8">
        <f t="shared" si="8"/>
        <v>0</v>
      </c>
      <c r="G228" s="1"/>
    </row>
    <row r="229" spans="1:7" ht="30" customHeight="1" x14ac:dyDescent="0.25">
      <c r="A229" s="10">
        <v>10</v>
      </c>
      <c r="B229" s="19">
        <v>43721</v>
      </c>
      <c r="C229" s="19"/>
      <c r="D229" s="18">
        <v>0</v>
      </c>
      <c r="E229" s="1"/>
      <c r="F229" s="8">
        <f t="shared" si="8"/>
        <v>0</v>
      </c>
      <c r="G229" s="1"/>
    </row>
    <row r="230" spans="1:7" ht="30" customHeight="1" x14ac:dyDescent="0.25">
      <c r="A230" s="9">
        <v>11</v>
      </c>
      <c r="B230" s="19">
        <v>43724</v>
      </c>
      <c r="C230" s="19"/>
      <c r="D230" s="18">
        <v>0</v>
      </c>
      <c r="E230" s="1"/>
      <c r="F230" s="8">
        <f t="shared" si="8"/>
        <v>0</v>
      </c>
      <c r="G230" s="1"/>
    </row>
    <row r="231" spans="1:7" ht="30" customHeight="1" x14ac:dyDescent="0.25">
      <c r="A231" s="9">
        <v>12</v>
      </c>
      <c r="B231" s="19">
        <v>43725</v>
      </c>
      <c r="C231" s="19"/>
      <c r="D231" s="18">
        <v>0</v>
      </c>
      <c r="E231" s="1"/>
      <c r="F231" s="8">
        <f t="shared" si="8"/>
        <v>0</v>
      </c>
      <c r="G231" s="1"/>
    </row>
    <row r="232" spans="1:7" ht="30" customHeight="1" x14ac:dyDescent="0.25">
      <c r="A232" s="9">
        <v>13</v>
      </c>
      <c r="B232" s="19">
        <v>43726</v>
      </c>
      <c r="C232" s="19"/>
      <c r="D232" s="18">
        <v>0</v>
      </c>
      <c r="E232" s="1"/>
      <c r="F232" s="8">
        <f t="shared" si="8"/>
        <v>0</v>
      </c>
      <c r="G232" s="1"/>
    </row>
    <row r="233" spans="1:7" ht="30" customHeight="1" x14ac:dyDescent="0.25">
      <c r="A233" s="9">
        <v>14</v>
      </c>
      <c r="B233" s="19">
        <v>43727</v>
      </c>
      <c r="C233" s="19"/>
      <c r="D233" s="18">
        <v>0</v>
      </c>
      <c r="E233" s="1"/>
      <c r="F233" s="8">
        <f t="shared" si="8"/>
        <v>0</v>
      </c>
      <c r="G233" s="1"/>
    </row>
    <row r="234" spans="1:7" ht="30" customHeight="1" x14ac:dyDescent="0.25">
      <c r="A234" s="9">
        <v>15</v>
      </c>
      <c r="B234" s="19">
        <v>43728</v>
      </c>
      <c r="C234" s="19"/>
      <c r="D234" s="18">
        <v>0</v>
      </c>
      <c r="E234" s="1"/>
      <c r="F234" s="8">
        <f t="shared" si="8"/>
        <v>0</v>
      </c>
      <c r="G234" s="1"/>
    </row>
    <row r="235" spans="1:7" ht="30" customHeight="1" x14ac:dyDescent="0.25">
      <c r="A235" s="11">
        <v>16</v>
      </c>
      <c r="B235" s="19">
        <v>43731</v>
      </c>
      <c r="C235" s="19"/>
      <c r="D235" s="18">
        <v>0</v>
      </c>
      <c r="E235" s="1"/>
      <c r="F235" s="8">
        <f t="shared" si="8"/>
        <v>0</v>
      </c>
      <c r="G235" s="1"/>
    </row>
    <row r="236" spans="1:7" ht="30" customHeight="1" x14ac:dyDescent="0.25">
      <c r="A236" s="11">
        <v>17</v>
      </c>
      <c r="B236" s="19">
        <v>43732</v>
      </c>
      <c r="C236" s="19"/>
      <c r="D236" s="18">
        <v>0</v>
      </c>
      <c r="E236" s="1"/>
      <c r="F236" s="8">
        <f t="shared" si="8"/>
        <v>0</v>
      </c>
      <c r="G236" s="1"/>
    </row>
    <row r="237" spans="1:7" ht="30" customHeight="1" x14ac:dyDescent="0.25">
      <c r="A237" s="11">
        <v>18</v>
      </c>
      <c r="B237" s="19">
        <v>43733</v>
      </c>
      <c r="C237" s="19"/>
      <c r="D237" s="18">
        <v>0</v>
      </c>
      <c r="E237" s="1"/>
      <c r="F237" s="8">
        <f t="shared" si="8"/>
        <v>0</v>
      </c>
      <c r="G237" s="1"/>
    </row>
    <row r="238" spans="1:7" ht="30" customHeight="1" x14ac:dyDescent="0.25">
      <c r="A238" s="11">
        <v>19</v>
      </c>
      <c r="B238" s="19">
        <v>43734</v>
      </c>
      <c r="C238" s="19"/>
      <c r="D238" s="18">
        <v>0</v>
      </c>
      <c r="E238" s="1"/>
      <c r="F238" s="8">
        <f t="shared" si="8"/>
        <v>0</v>
      </c>
      <c r="G238" s="1"/>
    </row>
    <row r="239" spans="1:7" ht="30" customHeight="1" x14ac:dyDescent="0.25">
      <c r="A239" s="11">
        <v>20</v>
      </c>
      <c r="B239" s="19">
        <v>43735</v>
      </c>
      <c r="C239" s="19"/>
      <c r="D239" s="18">
        <v>0</v>
      </c>
      <c r="E239" s="1"/>
      <c r="F239" s="8">
        <f t="shared" si="8"/>
        <v>0</v>
      </c>
      <c r="G239" s="1"/>
    </row>
    <row r="240" spans="1:7" ht="30" customHeight="1" x14ac:dyDescent="0.25">
      <c r="A240" s="12">
        <v>21</v>
      </c>
      <c r="B240" s="19">
        <v>43738</v>
      </c>
      <c r="C240" s="19"/>
      <c r="D240" s="18">
        <v>0</v>
      </c>
      <c r="E240" s="1"/>
      <c r="F240" s="8">
        <f t="shared" si="8"/>
        <v>0</v>
      </c>
    </row>
    <row r="241" spans="1:7" ht="30" customHeight="1" x14ac:dyDescent="0.25">
      <c r="B241" s="47" t="s">
        <v>3</v>
      </c>
      <c r="C241" s="47"/>
      <c r="D241" s="47"/>
      <c r="E241" s="1"/>
      <c r="F241" s="14" t="s">
        <v>4</v>
      </c>
      <c r="G241" s="15">
        <f>SUM(D220:D240)</f>
        <v>0</v>
      </c>
    </row>
    <row r="242" spans="1:7" ht="30" customHeight="1" x14ac:dyDescent="0.25">
      <c r="F242" s="16" t="s">
        <v>5</v>
      </c>
      <c r="G242" s="17">
        <f>(G241/$G$3)/A240</f>
        <v>0</v>
      </c>
    </row>
    <row r="243" spans="1:7" ht="30" customHeight="1" x14ac:dyDescent="0.25"/>
    <row r="244" spans="1:7" ht="30" customHeight="1" x14ac:dyDescent="0.25"/>
    <row r="245" spans="1:7" ht="30" customHeight="1" x14ac:dyDescent="0.25"/>
    <row r="246" spans="1:7" ht="30" customHeight="1" x14ac:dyDescent="0.25">
      <c r="A246" s="1"/>
      <c r="B246" s="21" t="s">
        <v>7</v>
      </c>
      <c r="C246" s="24"/>
      <c r="D246" s="20" t="s">
        <v>6</v>
      </c>
      <c r="E246" s="1"/>
      <c r="F246" s="22" t="s">
        <v>1</v>
      </c>
      <c r="G246" s="23" t="s">
        <v>2</v>
      </c>
    </row>
    <row r="247" spans="1:7" ht="30" customHeight="1" x14ac:dyDescent="0.25">
      <c r="A247" s="40">
        <v>1</v>
      </c>
      <c r="B247" s="32">
        <v>43739</v>
      </c>
      <c r="C247" s="25"/>
      <c r="D247" s="30">
        <v>0</v>
      </c>
      <c r="E247" s="1"/>
      <c r="F247" s="31">
        <f>D247/$G$3</f>
        <v>0</v>
      </c>
      <c r="G247" s="26"/>
    </row>
    <row r="248" spans="1:7" ht="30" customHeight="1" x14ac:dyDescent="0.25">
      <c r="A248" s="40">
        <v>2</v>
      </c>
      <c r="B248" s="19">
        <v>43740</v>
      </c>
      <c r="C248" s="25"/>
      <c r="D248" s="30">
        <v>0</v>
      </c>
      <c r="E248" s="1"/>
      <c r="F248" s="8">
        <f>D248/$G$3</f>
        <v>0</v>
      </c>
      <c r="G248" s="1"/>
    </row>
    <row r="249" spans="1:7" ht="30" customHeight="1" x14ac:dyDescent="0.25">
      <c r="A249" s="40">
        <v>3</v>
      </c>
      <c r="B249" s="19">
        <v>43741</v>
      </c>
      <c r="C249" s="19"/>
      <c r="D249" s="18">
        <v>0</v>
      </c>
      <c r="E249" s="1"/>
      <c r="F249" s="8">
        <f t="shared" ref="F249:F269" si="9">D249/$G$3</f>
        <v>0</v>
      </c>
      <c r="G249" s="1"/>
    </row>
    <row r="250" spans="1:7" ht="30" customHeight="1" x14ac:dyDescent="0.25">
      <c r="A250" s="40">
        <v>4</v>
      </c>
      <c r="B250" s="19">
        <v>43742</v>
      </c>
      <c r="C250" s="19"/>
      <c r="D250" s="18">
        <v>0</v>
      </c>
      <c r="E250" s="1"/>
      <c r="F250" s="8">
        <f t="shared" si="9"/>
        <v>0</v>
      </c>
      <c r="G250" s="1"/>
    </row>
    <row r="251" spans="1:7" ht="30" customHeight="1" x14ac:dyDescent="0.25">
      <c r="A251" s="10">
        <v>5</v>
      </c>
      <c r="B251" s="19">
        <v>43745</v>
      </c>
      <c r="C251" s="19"/>
      <c r="D251" s="18">
        <v>0</v>
      </c>
      <c r="E251" s="1"/>
      <c r="F251" s="8">
        <f t="shared" si="9"/>
        <v>0</v>
      </c>
      <c r="G251" s="1"/>
    </row>
    <row r="252" spans="1:7" ht="30" customHeight="1" x14ac:dyDescent="0.25">
      <c r="A252" s="10">
        <v>6</v>
      </c>
      <c r="B252" s="19">
        <v>43746</v>
      </c>
      <c r="C252" s="19"/>
      <c r="D252" s="18">
        <v>0</v>
      </c>
      <c r="E252" s="1"/>
      <c r="F252" s="8">
        <f t="shared" si="9"/>
        <v>0</v>
      </c>
      <c r="G252" s="1"/>
    </row>
    <row r="253" spans="1:7" ht="30" customHeight="1" x14ac:dyDescent="0.25">
      <c r="A253" s="10">
        <v>7</v>
      </c>
      <c r="B253" s="19">
        <v>43747</v>
      </c>
      <c r="C253" s="19"/>
      <c r="D253" s="18">
        <v>0</v>
      </c>
      <c r="E253" s="1"/>
      <c r="F253" s="8">
        <f t="shared" si="9"/>
        <v>0</v>
      </c>
      <c r="G253" s="1"/>
    </row>
    <row r="254" spans="1:7" ht="30" customHeight="1" x14ac:dyDescent="0.25">
      <c r="A254" s="10">
        <v>8</v>
      </c>
      <c r="B254" s="19">
        <v>43748</v>
      </c>
      <c r="C254" s="19"/>
      <c r="D254" s="18">
        <v>0</v>
      </c>
      <c r="E254" s="1"/>
      <c r="F254" s="8">
        <f t="shared" si="9"/>
        <v>0</v>
      </c>
      <c r="G254" s="1"/>
    </row>
    <row r="255" spans="1:7" ht="30" customHeight="1" x14ac:dyDescent="0.25">
      <c r="A255" s="10">
        <v>9</v>
      </c>
      <c r="B255" s="19">
        <v>43749</v>
      </c>
      <c r="C255" s="19"/>
      <c r="D255" s="18">
        <v>0</v>
      </c>
      <c r="E255" s="1"/>
      <c r="F255" s="8">
        <f t="shared" si="9"/>
        <v>0</v>
      </c>
      <c r="G255" s="1"/>
    </row>
    <row r="256" spans="1:7" ht="30" customHeight="1" x14ac:dyDescent="0.25">
      <c r="A256" s="9">
        <v>10</v>
      </c>
      <c r="B256" s="19">
        <v>43752</v>
      </c>
      <c r="C256" s="19"/>
      <c r="D256" s="18">
        <v>0</v>
      </c>
      <c r="E256" s="1"/>
      <c r="F256" s="8">
        <f t="shared" si="9"/>
        <v>0</v>
      </c>
      <c r="G256" s="1"/>
    </row>
    <row r="257" spans="1:7" ht="30" customHeight="1" x14ac:dyDescent="0.25">
      <c r="A257" s="9">
        <v>11</v>
      </c>
      <c r="B257" s="19">
        <v>43753</v>
      </c>
      <c r="C257" s="19"/>
      <c r="D257" s="18">
        <v>0</v>
      </c>
      <c r="E257" s="1"/>
      <c r="F257" s="8">
        <f t="shared" si="9"/>
        <v>0</v>
      </c>
      <c r="G257" s="1"/>
    </row>
    <row r="258" spans="1:7" ht="30" customHeight="1" x14ac:dyDescent="0.25">
      <c r="A258" s="9">
        <v>12</v>
      </c>
      <c r="B258" s="19">
        <v>43754</v>
      </c>
      <c r="C258" s="19"/>
      <c r="D258" s="18">
        <v>0</v>
      </c>
      <c r="E258" s="1"/>
      <c r="F258" s="8">
        <f t="shared" si="9"/>
        <v>0</v>
      </c>
      <c r="G258" s="1"/>
    </row>
    <row r="259" spans="1:7" ht="30" customHeight="1" x14ac:dyDescent="0.25">
      <c r="A259" s="9">
        <v>13</v>
      </c>
      <c r="B259" s="19">
        <v>43755</v>
      </c>
      <c r="C259" s="19"/>
      <c r="D259" s="18">
        <v>0</v>
      </c>
      <c r="E259" s="1"/>
      <c r="F259" s="8">
        <f t="shared" si="9"/>
        <v>0</v>
      </c>
      <c r="G259" s="1"/>
    </row>
    <row r="260" spans="1:7" ht="30" customHeight="1" x14ac:dyDescent="0.25">
      <c r="A260" s="9">
        <v>14</v>
      </c>
      <c r="B260" s="19">
        <v>43756</v>
      </c>
      <c r="C260" s="19"/>
      <c r="D260" s="18">
        <v>0</v>
      </c>
      <c r="E260" s="1"/>
      <c r="F260" s="8">
        <f t="shared" si="9"/>
        <v>0</v>
      </c>
      <c r="G260" s="1"/>
    </row>
    <row r="261" spans="1:7" ht="30" customHeight="1" x14ac:dyDescent="0.25">
      <c r="A261" s="11">
        <v>15</v>
      </c>
      <c r="B261" s="19">
        <v>43759</v>
      </c>
      <c r="C261" s="19"/>
      <c r="D261" s="18">
        <v>0</v>
      </c>
      <c r="E261" s="1"/>
      <c r="F261" s="8">
        <f t="shared" si="9"/>
        <v>0</v>
      </c>
      <c r="G261" s="1"/>
    </row>
    <row r="262" spans="1:7" ht="30" customHeight="1" x14ac:dyDescent="0.25">
      <c r="A262" s="11">
        <v>16</v>
      </c>
      <c r="B262" s="19">
        <v>43760</v>
      </c>
      <c r="C262" s="19"/>
      <c r="D262" s="18">
        <v>0</v>
      </c>
      <c r="E262" s="1"/>
      <c r="F262" s="8">
        <f t="shared" si="9"/>
        <v>0</v>
      </c>
      <c r="G262" s="1"/>
    </row>
    <row r="263" spans="1:7" ht="30" customHeight="1" x14ac:dyDescent="0.25">
      <c r="A263" s="11">
        <v>17</v>
      </c>
      <c r="B263" s="19">
        <v>43761</v>
      </c>
      <c r="C263" s="19"/>
      <c r="D263" s="18">
        <v>0</v>
      </c>
      <c r="E263" s="1"/>
      <c r="F263" s="8">
        <f t="shared" si="9"/>
        <v>0</v>
      </c>
      <c r="G263" s="1"/>
    </row>
    <row r="264" spans="1:7" ht="30" customHeight="1" x14ac:dyDescent="0.25">
      <c r="A264" s="11">
        <v>18</v>
      </c>
      <c r="B264" s="19">
        <v>43762</v>
      </c>
      <c r="C264" s="19"/>
      <c r="D264" s="18">
        <v>0</v>
      </c>
      <c r="E264" s="1"/>
      <c r="F264" s="8">
        <f t="shared" si="9"/>
        <v>0</v>
      </c>
      <c r="G264" s="1"/>
    </row>
    <row r="265" spans="1:7" ht="30" customHeight="1" x14ac:dyDescent="0.25">
      <c r="A265" s="11">
        <v>19</v>
      </c>
      <c r="B265" s="19">
        <v>43763</v>
      </c>
      <c r="C265" s="19"/>
      <c r="D265" s="18">
        <v>0</v>
      </c>
      <c r="E265" s="1"/>
      <c r="F265" s="8">
        <f t="shared" si="9"/>
        <v>0</v>
      </c>
      <c r="G265" s="1"/>
    </row>
    <row r="266" spans="1:7" ht="30" customHeight="1" x14ac:dyDescent="0.25">
      <c r="A266" s="12">
        <v>20</v>
      </c>
      <c r="B266" s="19">
        <v>43766</v>
      </c>
      <c r="C266" s="19"/>
      <c r="D266" s="18">
        <v>0</v>
      </c>
      <c r="E266" s="1"/>
      <c r="F266" s="8">
        <f t="shared" si="9"/>
        <v>0</v>
      </c>
      <c r="G266" s="1"/>
    </row>
    <row r="267" spans="1:7" ht="30" customHeight="1" x14ac:dyDescent="0.25">
      <c r="A267" s="12">
        <v>21</v>
      </c>
      <c r="B267" s="19">
        <v>43767</v>
      </c>
      <c r="C267" s="19"/>
      <c r="D267" s="18">
        <v>0</v>
      </c>
      <c r="E267" s="1"/>
      <c r="F267" s="8">
        <f t="shared" si="9"/>
        <v>0</v>
      </c>
      <c r="G267" s="1"/>
    </row>
    <row r="268" spans="1:7" ht="30" customHeight="1" x14ac:dyDescent="0.25">
      <c r="A268" s="12">
        <v>22</v>
      </c>
      <c r="B268" s="19">
        <v>43768</v>
      </c>
      <c r="C268" s="19"/>
      <c r="D268" s="18">
        <v>0</v>
      </c>
      <c r="E268" s="1"/>
      <c r="F268" s="8">
        <f t="shared" si="9"/>
        <v>0</v>
      </c>
      <c r="G268" s="1"/>
    </row>
    <row r="269" spans="1:7" ht="30" customHeight="1" x14ac:dyDescent="0.25">
      <c r="A269" s="12">
        <v>23</v>
      </c>
      <c r="B269" s="19">
        <v>43769</v>
      </c>
      <c r="C269" s="19"/>
      <c r="D269" s="18">
        <v>0</v>
      </c>
      <c r="E269" s="1"/>
      <c r="F269" s="8">
        <f t="shared" si="9"/>
        <v>0</v>
      </c>
      <c r="G269" s="1"/>
    </row>
    <row r="270" spans="1:7" ht="30" customHeight="1" x14ac:dyDescent="0.25">
      <c r="B270" s="47" t="s">
        <v>3</v>
      </c>
      <c r="C270" s="47"/>
      <c r="D270" s="47"/>
      <c r="E270" s="1"/>
      <c r="F270" s="14" t="s">
        <v>4</v>
      </c>
      <c r="G270" s="15">
        <f>SUM(D247:D269)</f>
        <v>0</v>
      </c>
    </row>
    <row r="271" spans="1:7" ht="30" customHeight="1" x14ac:dyDescent="0.25">
      <c r="F271" s="16" t="s">
        <v>5</v>
      </c>
      <c r="G271" s="17">
        <f>(G270/$G$3)/A269</f>
        <v>0</v>
      </c>
    </row>
    <row r="272" spans="1:7" ht="30" customHeight="1" x14ac:dyDescent="0.25"/>
    <row r="273" spans="1:7" ht="30" customHeight="1" x14ac:dyDescent="0.25"/>
    <row r="274" spans="1:7" ht="30" customHeight="1" x14ac:dyDescent="0.25"/>
    <row r="275" spans="1:7" ht="30" customHeight="1" x14ac:dyDescent="0.25">
      <c r="A275" s="1"/>
      <c r="B275" s="21" t="s">
        <v>7</v>
      </c>
      <c r="C275" s="24"/>
      <c r="D275" s="20" t="s">
        <v>6</v>
      </c>
      <c r="E275" s="1"/>
      <c r="F275" s="22" t="s">
        <v>1</v>
      </c>
      <c r="G275" s="23" t="s">
        <v>2</v>
      </c>
    </row>
    <row r="276" spans="1:7" ht="30" customHeight="1" x14ac:dyDescent="0.25">
      <c r="A276" s="40">
        <v>1</v>
      </c>
      <c r="B276" s="32">
        <v>43770</v>
      </c>
      <c r="C276" s="25"/>
      <c r="D276" s="30">
        <v>0</v>
      </c>
      <c r="E276" s="1"/>
      <c r="F276" s="31">
        <f>D276/$G$3</f>
        <v>0</v>
      </c>
      <c r="G276" s="26"/>
    </row>
    <row r="277" spans="1:7" ht="30" customHeight="1" x14ac:dyDescent="0.25">
      <c r="A277" s="10">
        <v>2</v>
      </c>
      <c r="B277" s="19">
        <v>43773</v>
      </c>
      <c r="C277" s="25"/>
      <c r="D277" s="30">
        <v>0</v>
      </c>
      <c r="E277" s="1"/>
      <c r="F277" s="8">
        <f>D277/$G$3</f>
        <v>0</v>
      </c>
      <c r="G277" s="1"/>
    </row>
    <row r="278" spans="1:7" ht="30" customHeight="1" x14ac:dyDescent="0.25">
      <c r="A278" s="10">
        <v>3</v>
      </c>
      <c r="B278" s="19">
        <v>43774</v>
      </c>
      <c r="C278" s="19"/>
      <c r="D278" s="18">
        <v>0</v>
      </c>
      <c r="E278" s="1"/>
      <c r="F278" s="8">
        <f t="shared" ref="F278:F296" si="10">D278/$G$3</f>
        <v>0</v>
      </c>
      <c r="G278" s="1"/>
    </row>
    <row r="279" spans="1:7" ht="30" customHeight="1" x14ac:dyDescent="0.25">
      <c r="A279" s="10">
        <v>4</v>
      </c>
      <c r="B279" s="19">
        <v>43775</v>
      </c>
      <c r="C279" s="19"/>
      <c r="D279" s="18">
        <v>0</v>
      </c>
      <c r="E279" s="1"/>
      <c r="F279" s="8">
        <f t="shared" si="10"/>
        <v>0</v>
      </c>
      <c r="G279" s="1"/>
    </row>
    <row r="280" spans="1:7" ht="30" customHeight="1" x14ac:dyDescent="0.25">
      <c r="A280" s="10">
        <v>5</v>
      </c>
      <c r="B280" s="19">
        <v>43776</v>
      </c>
      <c r="C280" s="19"/>
      <c r="D280" s="18">
        <v>0</v>
      </c>
      <c r="E280" s="1"/>
      <c r="F280" s="8">
        <f t="shared" si="10"/>
        <v>0</v>
      </c>
      <c r="G280" s="1"/>
    </row>
    <row r="281" spans="1:7" ht="30" customHeight="1" x14ac:dyDescent="0.25">
      <c r="A281" s="10">
        <v>6</v>
      </c>
      <c r="B281" s="19">
        <v>43777</v>
      </c>
      <c r="C281" s="19"/>
      <c r="D281" s="18">
        <v>0</v>
      </c>
      <c r="E281" s="1"/>
      <c r="F281" s="8">
        <f t="shared" si="10"/>
        <v>0</v>
      </c>
      <c r="G281" s="1"/>
    </row>
    <row r="282" spans="1:7" ht="30" customHeight="1" x14ac:dyDescent="0.25">
      <c r="A282" s="9">
        <v>7</v>
      </c>
      <c r="B282" s="19">
        <v>43780</v>
      </c>
      <c r="C282" s="19"/>
      <c r="D282" s="18">
        <v>0</v>
      </c>
      <c r="E282" s="1"/>
      <c r="F282" s="8">
        <f t="shared" si="10"/>
        <v>0</v>
      </c>
      <c r="G282" s="1"/>
    </row>
    <row r="283" spans="1:7" ht="30" customHeight="1" x14ac:dyDescent="0.25">
      <c r="A283" s="9">
        <v>8</v>
      </c>
      <c r="B283" s="19">
        <v>43781</v>
      </c>
      <c r="C283" s="19"/>
      <c r="D283" s="18">
        <v>0</v>
      </c>
      <c r="E283" s="1"/>
      <c r="F283" s="8">
        <f t="shared" si="10"/>
        <v>0</v>
      </c>
      <c r="G283" s="1"/>
    </row>
    <row r="284" spans="1:7" ht="30" customHeight="1" x14ac:dyDescent="0.25">
      <c r="A284" s="9">
        <v>9</v>
      </c>
      <c r="B284" s="19">
        <v>43782</v>
      </c>
      <c r="C284" s="19"/>
      <c r="D284" s="18">
        <v>0</v>
      </c>
      <c r="E284" s="1"/>
      <c r="F284" s="8">
        <f t="shared" si="10"/>
        <v>0</v>
      </c>
      <c r="G284" s="1"/>
    </row>
    <row r="285" spans="1:7" ht="30" customHeight="1" x14ac:dyDescent="0.25">
      <c r="A285" s="9">
        <v>10</v>
      </c>
      <c r="B285" s="19">
        <v>43783</v>
      </c>
      <c r="C285" s="19"/>
      <c r="D285" s="18">
        <v>0</v>
      </c>
      <c r="E285" s="1"/>
      <c r="F285" s="8">
        <f t="shared" si="10"/>
        <v>0</v>
      </c>
      <c r="G285" s="1"/>
    </row>
    <row r="286" spans="1:7" ht="30" customHeight="1" x14ac:dyDescent="0.25">
      <c r="A286" s="9">
        <v>11</v>
      </c>
      <c r="B286" s="19">
        <v>43784</v>
      </c>
      <c r="C286" s="19"/>
      <c r="D286" s="18">
        <v>0</v>
      </c>
      <c r="E286" s="1"/>
      <c r="F286" s="8">
        <f t="shared" si="10"/>
        <v>0</v>
      </c>
      <c r="G286" s="1"/>
    </row>
    <row r="287" spans="1:7" ht="30" customHeight="1" x14ac:dyDescent="0.25">
      <c r="A287" s="11">
        <v>12</v>
      </c>
      <c r="B287" s="19">
        <v>43787</v>
      </c>
      <c r="C287" s="19"/>
      <c r="D287" s="18">
        <v>0</v>
      </c>
      <c r="E287" s="1"/>
      <c r="F287" s="8">
        <f t="shared" si="10"/>
        <v>0</v>
      </c>
      <c r="G287" s="1"/>
    </row>
    <row r="288" spans="1:7" ht="30" customHeight="1" x14ac:dyDescent="0.25">
      <c r="A288" s="11">
        <v>13</v>
      </c>
      <c r="B288" s="19">
        <v>43788</v>
      </c>
      <c r="C288" s="19"/>
      <c r="D288" s="18">
        <v>0</v>
      </c>
      <c r="E288" s="1"/>
      <c r="F288" s="8">
        <f t="shared" si="10"/>
        <v>0</v>
      </c>
      <c r="G288" s="1"/>
    </row>
    <row r="289" spans="1:7" ht="30" customHeight="1" x14ac:dyDescent="0.25">
      <c r="A289" s="11">
        <v>14</v>
      </c>
      <c r="B289" s="19">
        <v>43789</v>
      </c>
      <c r="C289" s="19"/>
      <c r="D289" s="18">
        <v>0</v>
      </c>
      <c r="E289" s="1"/>
      <c r="F289" s="8">
        <f t="shared" si="10"/>
        <v>0</v>
      </c>
      <c r="G289" s="1"/>
    </row>
    <row r="290" spans="1:7" ht="30" customHeight="1" x14ac:dyDescent="0.25">
      <c r="A290" s="11">
        <v>15</v>
      </c>
      <c r="B290" s="19">
        <v>43790</v>
      </c>
      <c r="C290" s="19"/>
      <c r="D290" s="18">
        <v>0</v>
      </c>
      <c r="E290" s="1"/>
      <c r="F290" s="8">
        <f t="shared" si="10"/>
        <v>0</v>
      </c>
      <c r="G290" s="1"/>
    </row>
    <row r="291" spans="1:7" ht="30" customHeight="1" x14ac:dyDescent="0.25">
      <c r="A291" s="11">
        <v>16</v>
      </c>
      <c r="B291" s="19">
        <v>43791</v>
      </c>
      <c r="C291" s="19"/>
      <c r="D291" s="18">
        <v>0</v>
      </c>
      <c r="E291" s="1"/>
      <c r="F291" s="8">
        <f t="shared" si="10"/>
        <v>0</v>
      </c>
      <c r="G291" s="1"/>
    </row>
    <row r="292" spans="1:7" ht="30" customHeight="1" x14ac:dyDescent="0.25">
      <c r="A292" s="12">
        <v>17</v>
      </c>
      <c r="B292" s="19">
        <v>43794</v>
      </c>
      <c r="C292" s="19"/>
      <c r="D292" s="18">
        <v>0</v>
      </c>
      <c r="E292" s="1"/>
      <c r="F292" s="8">
        <f t="shared" si="10"/>
        <v>0</v>
      </c>
      <c r="G292" s="1"/>
    </row>
    <row r="293" spans="1:7" ht="30" customHeight="1" x14ac:dyDescent="0.25">
      <c r="A293" s="12">
        <v>18</v>
      </c>
      <c r="B293" s="19">
        <v>43795</v>
      </c>
      <c r="C293" s="19"/>
      <c r="D293" s="18">
        <v>0</v>
      </c>
      <c r="E293" s="1"/>
      <c r="F293" s="8">
        <f t="shared" si="10"/>
        <v>0</v>
      </c>
      <c r="G293" s="1"/>
    </row>
    <row r="294" spans="1:7" ht="30" customHeight="1" x14ac:dyDescent="0.25">
      <c r="A294" s="12">
        <v>19</v>
      </c>
      <c r="B294" s="19">
        <v>43796</v>
      </c>
      <c r="C294" s="19"/>
      <c r="D294" s="18">
        <v>0</v>
      </c>
      <c r="E294" s="1"/>
      <c r="F294" s="8">
        <f t="shared" si="10"/>
        <v>0</v>
      </c>
      <c r="G294" s="1"/>
    </row>
    <row r="295" spans="1:7" ht="30" customHeight="1" x14ac:dyDescent="0.25">
      <c r="A295" s="12">
        <v>20</v>
      </c>
      <c r="B295" s="19">
        <v>43797</v>
      </c>
      <c r="C295" s="19"/>
      <c r="D295" s="18">
        <v>0</v>
      </c>
      <c r="E295" s="1"/>
      <c r="F295" s="8">
        <f t="shared" si="10"/>
        <v>0</v>
      </c>
      <c r="G295" s="1"/>
    </row>
    <row r="296" spans="1:7" ht="30" customHeight="1" x14ac:dyDescent="0.25">
      <c r="A296" s="12">
        <v>21</v>
      </c>
      <c r="B296" s="19">
        <v>43798</v>
      </c>
      <c r="C296" s="19"/>
      <c r="D296" s="18">
        <v>0</v>
      </c>
      <c r="E296" s="1"/>
      <c r="F296" s="8">
        <f t="shared" si="10"/>
        <v>0</v>
      </c>
    </row>
    <row r="297" spans="1:7" ht="30" customHeight="1" x14ac:dyDescent="0.25">
      <c r="B297" s="47" t="s">
        <v>3</v>
      </c>
      <c r="C297" s="47"/>
      <c r="D297" s="47"/>
      <c r="E297" s="1"/>
      <c r="F297" s="14" t="s">
        <v>4</v>
      </c>
      <c r="G297" s="15">
        <f>SUM(D276:D296)</f>
        <v>0</v>
      </c>
    </row>
    <row r="298" spans="1:7" ht="30" customHeight="1" x14ac:dyDescent="0.25">
      <c r="F298" s="16" t="s">
        <v>5</v>
      </c>
      <c r="G298" s="17">
        <f>(G297/$G$3)/A296</f>
        <v>0</v>
      </c>
    </row>
    <row r="299" spans="1:7" ht="30" customHeight="1" x14ac:dyDescent="0.25"/>
    <row r="300" spans="1:7" ht="30" customHeight="1" x14ac:dyDescent="0.25"/>
    <row r="301" spans="1:7" ht="30" customHeight="1" x14ac:dyDescent="0.25"/>
    <row r="302" spans="1:7" ht="30" customHeight="1" x14ac:dyDescent="0.25">
      <c r="A302" s="1"/>
      <c r="B302" s="21" t="s">
        <v>7</v>
      </c>
      <c r="C302" s="24"/>
      <c r="D302" s="20" t="s">
        <v>6</v>
      </c>
      <c r="E302" s="1"/>
      <c r="F302" s="22" t="s">
        <v>1</v>
      </c>
      <c r="G302" s="23" t="s">
        <v>2</v>
      </c>
    </row>
    <row r="303" spans="1:7" ht="30" customHeight="1" x14ac:dyDescent="0.25">
      <c r="A303" s="40">
        <v>1</v>
      </c>
      <c r="B303" s="32">
        <v>43801</v>
      </c>
      <c r="C303" s="25"/>
      <c r="D303" s="30">
        <v>0</v>
      </c>
      <c r="E303" s="1"/>
      <c r="F303" s="31">
        <f>D303/$G$3</f>
        <v>0</v>
      </c>
      <c r="G303" s="26"/>
    </row>
    <row r="304" spans="1:7" ht="30" customHeight="1" x14ac:dyDescent="0.25">
      <c r="A304" s="40">
        <v>2</v>
      </c>
      <c r="B304" s="19">
        <v>43802</v>
      </c>
      <c r="C304" s="25"/>
      <c r="D304" s="30">
        <v>0</v>
      </c>
      <c r="E304" s="1"/>
      <c r="F304" s="8">
        <f>D304/$G$3</f>
        <v>0</v>
      </c>
      <c r="G304" s="1"/>
    </row>
    <row r="305" spans="1:7" ht="30" customHeight="1" x14ac:dyDescent="0.25">
      <c r="A305" s="40">
        <v>3</v>
      </c>
      <c r="B305" s="19">
        <v>43803</v>
      </c>
      <c r="C305" s="19"/>
      <c r="D305" s="18">
        <v>0</v>
      </c>
      <c r="E305" s="1"/>
      <c r="F305" s="8">
        <f t="shared" ref="F305:F324" si="11">D305/$G$3</f>
        <v>0</v>
      </c>
      <c r="G305" s="1"/>
    </row>
    <row r="306" spans="1:7" ht="30" customHeight="1" x14ac:dyDescent="0.25">
      <c r="A306" s="40">
        <v>4</v>
      </c>
      <c r="B306" s="19">
        <v>43804</v>
      </c>
      <c r="C306" s="19"/>
      <c r="D306" s="18">
        <v>0</v>
      </c>
      <c r="E306" s="1"/>
      <c r="F306" s="8">
        <f t="shared" si="11"/>
        <v>0</v>
      </c>
      <c r="G306" s="1"/>
    </row>
    <row r="307" spans="1:7" ht="30" customHeight="1" x14ac:dyDescent="0.25">
      <c r="A307" s="40">
        <v>5</v>
      </c>
      <c r="B307" s="19">
        <v>43805</v>
      </c>
      <c r="C307" s="19"/>
      <c r="D307" s="18">
        <v>0</v>
      </c>
      <c r="E307" s="1"/>
      <c r="F307" s="8">
        <f t="shared" si="11"/>
        <v>0</v>
      </c>
      <c r="G307" s="1"/>
    </row>
    <row r="308" spans="1:7" ht="30" customHeight="1" x14ac:dyDescent="0.25">
      <c r="A308" s="10">
        <v>6</v>
      </c>
      <c r="B308" s="19">
        <v>43808</v>
      </c>
      <c r="C308" s="19"/>
      <c r="D308" s="18">
        <v>0</v>
      </c>
      <c r="E308" s="1"/>
      <c r="F308" s="8">
        <f t="shared" si="11"/>
        <v>0</v>
      </c>
      <c r="G308" s="1"/>
    </row>
    <row r="309" spans="1:7" ht="30" customHeight="1" x14ac:dyDescent="0.25">
      <c r="A309" s="10">
        <v>7</v>
      </c>
      <c r="B309" s="19">
        <v>43809</v>
      </c>
      <c r="C309" s="19"/>
      <c r="D309" s="18">
        <v>0</v>
      </c>
      <c r="E309" s="1"/>
      <c r="F309" s="8">
        <f t="shared" si="11"/>
        <v>0</v>
      </c>
      <c r="G309" s="1"/>
    </row>
    <row r="310" spans="1:7" ht="30" customHeight="1" x14ac:dyDescent="0.25">
      <c r="A310" s="10">
        <v>8</v>
      </c>
      <c r="B310" s="19">
        <v>43810</v>
      </c>
      <c r="C310" s="19"/>
      <c r="D310" s="18">
        <v>0</v>
      </c>
      <c r="E310" s="1"/>
      <c r="F310" s="8">
        <f t="shared" si="11"/>
        <v>0</v>
      </c>
      <c r="G310" s="1"/>
    </row>
    <row r="311" spans="1:7" ht="30" customHeight="1" x14ac:dyDescent="0.25">
      <c r="A311" s="10">
        <v>9</v>
      </c>
      <c r="B311" s="19">
        <v>43811</v>
      </c>
      <c r="C311" s="19"/>
      <c r="D311" s="18">
        <v>0</v>
      </c>
      <c r="E311" s="1"/>
      <c r="F311" s="8">
        <f t="shared" si="11"/>
        <v>0</v>
      </c>
      <c r="G311" s="1"/>
    </row>
    <row r="312" spans="1:7" ht="30" customHeight="1" x14ac:dyDescent="0.25">
      <c r="A312" s="10">
        <v>10</v>
      </c>
      <c r="B312" s="19">
        <v>43812</v>
      </c>
      <c r="C312" s="19"/>
      <c r="D312" s="18">
        <v>0</v>
      </c>
      <c r="E312" s="1"/>
      <c r="F312" s="8">
        <f t="shared" si="11"/>
        <v>0</v>
      </c>
      <c r="G312" s="1"/>
    </row>
    <row r="313" spans="1:7" ht="30" customHeight="1" x14ac:dyDescent="0.25">
      <c r="A313" s="9">
        <v>11</v>
      </c>
      <c r="B313" s="19">
        <v>43815</v>
      </c>
      <c r="C313" s="19"/>
      <c r="D313" s="18">
        <v>0</v>
      </c>
      <c r="E313" s="1"/>
      <c r="F313" s="8">
        <f t="shared" si="11"/>
        <v>0</v>
      </c>
      <c r="G313" s="1"/>
    </row>
    <row r="314" spans="1:7" ht="30" customHeight="1" x14ac:dyDescent="0.25">
      <c r="A314" s="9">
        <v>12</v>
      </c>
      <c r="B314" s="19">
        <v>43816</v>
      </c>
      <c r="C314" s="19"/>
      <c r="D314" s="18">
        <v>0</v>
      </c>
      <c r="E314" s="1"/>
      <c r="F314" s="8">
        <f t="shared" si="11"/>
        <v>0</v>
      </c>
      <c r="G314" s="1"/>
    </row>
    <row r="315" spans="1:7" ht="30" customHeight="1" x14ac:dyDescent="0.25">
      <c r="A315" s="9">
        <v>13</v>
      </c>
      <c r="B315" s="19">
        <v>43817</v>
      </c>
      <c r="C315" s="19"/>
      <c r="D315" s="18">
        <v>0</v>
      </c>
      <c r="E315" s="1"/>
      <c r="F315" s="8">
        <f t="shared" si="11"/>
        <v>0</v>
      </c>
      <c r="G315" s="1"/>
    </row>
    <row r="316" spans="1:7" ht="30" customHeight="1" x14ac:dyDescent="0.25">
      <c r="A316" s="9">
        <v>14</v>
      </c>
      <c r="B316" s="19">
        <v>43818</v>
      </c>
      <c r="C316" s="19"/>
      <c r="D316" s="18">
        <v>0</v>
      </c>
      <c r="E316" s="1"/>
      <c r="F316" s="8">
        <f t="shared" si="11"/>
        <v>0</v>
      </c>
      <c r="G316" s="1"/>
    </row>
    <row r="317" spans="1:7" ht="30" customHeight="1" x14ac:dyDescent="0.25">
      <c r="A317" s="9">
        <v>15</v>
      </c>
      <c r="B317" s="19">
        <v>43819</v>
      </c>
      <c r="C317" s="19"/>
      <c r="D317" s="18">
        <v>0</v>
      </c>
      <c r="E317" s="1"/>
      <c r="F317" s="8">
        <f t="shared" si="11"/>
        <v>0</v>
      </c>
      <c r="G317" s="1"/>
    </row>
    <row r="318" spans="1:7" ht="30" customHeight="1" x14ac:dyDescent="0.25">
      <c r="A318" s="11">
        <v>16</v>
      </c>
      <c r="B318" s="19">
        <v>43822</v>
      </c>
      <c r="C318" s="19"/>
      <c r="D318" s="18">
        <v>0</v>
      </c>
      <c r="E318" s="1"/>
      <c r="F318" s="8">
        <f t="shared" si="11"/>
        <v>0</v>
      </c>
      <c r="G318" s="1"/>
    </row>
    <row r="319" spans="1:7" ht="30" customHeight="1" x14ac:dyDescent="0.25">
      <c r="A319" s="11">
        <v>17</v>
      </c>
      <c r="B319" s="19">
        <v>43823</v>
      </c>
      <c r="C319" s="19"/>
      <c r="D319" s="18">
        <v>0</v>
      </c>
      <c r="E319" s="1"/>
      <c r="F319" s="8">
        <f t="shared" si="11"/>
        <v>0</v>
      </c>
      <c r="G319" s="1"/>
    </row>
    <row r="320" spans="1:7" ht="30" customHeight="1" x14ac:dyDescent="0.25">
      <c r="A320" s="11">
        <v>18</v>
      </c>
      <c r="B320" s="19">
        <v>43824</v>
      </c>
      <c r="C320" s="19"/>
      <c r="D320" s="18">
        <v>0</v>
      </c>
      <c r="E320" s="1"/>
      <c r="F320" s="8">
        <f t="shared" si="11"/>
        <v>0</v>
      </c>
      <c r="G320" s="1"/>
    </row>
    <row r="321" spans="1:7" ht="30" customHeight="1" x14ac:dyDescent="0.25">
      <c r="A321" s="11">
        <v>19</v>
      </c>
      <c r="B321" s="19">
        <v>43825</v>
      </c>
      <c r="C321" s="19"/>
      <c r="D321" s="18">
        <v>0</v>
      </c>
      <c r="E321" s="1"/>
      <c r="F321" s="8">
        <f t="shared" si="11"/>
        <v>0</v>
      </c>
      <c r="G321" s="1"/>
    </row>
    <row r="322" spans="1:7" ht="30" customHeight="1" x14ac:dyDescent="0.25">
      <c r="A322" s="11">
        <v>20</v>
      </c>
      <c r="B322" s="19">
        <v>43826</v>
      </c>
      <c r="C322" s="19"/>
      <c r="D322" s="18">
        <v>0</v>
      </c>
      <c r="E322" s="1"/>
      <c r="F322" s="8">
        <f t="shared" si="11"/>
        <v>0</v>
      </c>
      <c r="G322" s="1"/>
    </row>
    <row r="323" spans="1:7" ht="30" customHeight="1" x14ac:dyDescent="0.25">
      <c r="A323" s="12">
        <v>21</v>
      </c>
      <c r="B323" s="19">
        <v>43829</v>
      </c>
      <c r="C323" s="19"/>
      <c r="D323" s="18">
        <v>0</v>
      </c>
      <c r="E323" s="1"/>
      <c r="F323" s="8">
        <f t="shared" si="11"/>
        <v>0</v>
      </c>
    </row>
    <row r="324" spans="1:7" ht="30" customHeight="1" x14ac:dyDescent="0.25">
      <c r="A324" s="12">
        <v>22</v>
      </c>
      <c r="B324" s="19">
        <v>43830</v>
      </c>
      <c r="C324" s="19"/>
      <c r="D324" s="18">
        <v>0</v>
      </c>
      <c r="E324" s="1"/>
      <c r="F324" s="8">
        <f t="shared" si="11"/>
        <v>0</v>
      </c>
    </row>
    <row r="325" spans="1:7" ht="30" customHeight="1" x14ac:dyDescent="0.25">
      <c r="B325" s="47" t="s">
        <v>3</v>
      </c>
      <c r="C325" s="47"/>
      <c r="D325" s="47"/>
      <c r="E325" s="1"/>
      <c r="F325" s="14" t="s">
        <v>4</v>
      </c>
      <c r="G325" s="15">
        <f>SUM(D303:D324)</f>
        <v>0</v>
      </c>
    </row>
    <row r="326" spans="1:7" ht="30" customHeight="1" x14ac:dyDescent="0.25">
      <c r="B326" s="33" t="s">
        <v>22</v>
      </c>
      <c r="F326" s="16" t="s">
        <v>5</v>
      </c>
      <c r="G326" s="17">
        <f>(G325/$G$3)/A324</f>
        <v>0</v>
      </c>
    </row>
    <row r="327" spans="1:7" ht="30" customHeight="1" x14ac:dyDescent="0.25"/>
    <row r="328" spans="1:7" ht="30" customHeight="1" x14ac:dyDescent="0.25"/>
    <row r="329" spans="1:7" ht="30" customHeight="1" x14ac:dyDescent="0.25"/>
    <row r="330" spans="1:7" ht="30" customHeight="1" x14ac:dyDescent="0.25"/>
    <row r="331" spans="1:7" ht="30" customHeight="1" x14ac:dyDescent="0.25"/>
    <row r="332" spans="1:7" ht="30" customHeight="1" x14ac:dyDescent="0.25"/>
    <row r="333" spans="1:7" ht="30" customHeight="1" x14ac:dyDescent="0.25"/>
    <row r="334" spans="1:7" ht="30" customHeight="1" x14ac:dyDescent="0.25"/>
    <row r="335" spans="1:7" ht="30" customHeight="1" x14ac:dyDescent="0.25"/>
    <row r="336" spans="1:7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  <row r="618" ht="30" customHeight="1" x14ac:dyDescent="0.25"/>
    <row r="619" ht="30" customHeight="1" x14ac:dyDescent="0.25"/>
    <row r="620" ht="30" customHeight="1" x14ac:dyDescent="0.25"/>
    <row r="621" ht="30" customHeight="1" x14ac:dyDescent="0.25"/>
    <row r="622" ht="30" customHeight="1" x14ac:dyDescent="0.25"/>
    <row r="623" ht="30" customHeight="1" x14ac:dyDescent="0.25"/>
    <row r="624" ht="30" customHeight="1" x14ac:dyDescent="0.25"/>
    <row r="625" ht="30" customHeight="1" x14ac:dyDescent="0.25"/>
    <row r="626" ht="30" customHeight="1" x14ac:dyDescent="0.25"/>
    <row r="627" ht="30" customHeight="1" x14ac:dyDescent="0.25"/>
    <row r="628" ht="30" customHeight="1" x14ac:dyDescent="0.25"/>
    <row r="629" ht="30" customHeight="1" x14ac:dyDescent="0.25"/>
    <row r="630" ht="30" customHeight="1" x14ac:dyDescent="0.25"/>
    <row r="631" ht="30" customHeight="1" x14ac:dyDescent="0.25"/>
    <row r="632" ht="30" customHeight="1" x14ac:dyDescent="0.25"/>
    <row r="633" ht="30" customHeight="1" x14ac:dyDescent="0.25"/>
    <row r="634" ht="30" customHeight="1" x14ac:dyDescent="0.25"/>
    <row r="635" ht="30" customHeight="1" x14ac:dyDescent="0.25"/>
    <row r="636" ht="30" customHeight="1" x14ac:dyDescent="0.25"/>
    <row r="637" ht="30" customHeight="1" x14ac:dyDescent="0.25"/>
    <row r="638" ht="30" customHeight="1" x14ac:dyDescent="0.25"/>
    <row r="639" ht="30" customHeight="1" x14ac:dyDescent="0.25"/>
    <row r="640" ht="30" customHeight="1" x14ac:dyDescent="0.25"/>
    <row r="641" ht="30" customHeight="1" x14ac:dyDescent="0.25"/>
    <row r="642" ht="30" customHeight="1" x14ac:dyDescent="0.25"/>
    <row r="643" ht="30" customHeight="1" x14ac:dyDescent="0.25"/>
    <row r="644" ht="30" customHeight="1" x14ac:dyDescent="0.25"/>
    <row r="645" ht="30" customHeight="1" x14ac:dyDescent="0.25"/>
    <row r="646" ht="30" customHeight="1" x14ac:dyDescent="0.25"/>
    <row r="647" ht="30" customHeight="1" x14ac:dyDescent="0.25"/>
    <row r="648" ht="30" customHeight="1" x14ac:dyDescent="0.25"/>
    <row r="649" ht="30" customHeight="1" x14ac:dyDescent="0.25"/>
    <row r="650" ht="30" customHeight="1" x14ac:dyDescent="0.25"/>
    <row r="651" ht="30" customHeight="1" x14ac:dyDescent="0.25"/>
    <row r="652" ht="30" customHeight="1" x14ac:dyDescent="0.25"/>
    <row r="653" ht="30" customHeight="1" x14ac:dyDescent="0.25"/>
    <row r="654" ht="30" customHeight="1" x14ac:dyDescent="0.25"/>
    <row r="655" ht="30" customHeight="1" x14ac:dyDescent="0.25"/>
    <row r="656" ht="30" customHeight="1" x14ac:dyDescent="0.25"/>
    <row r="657" ht="30" customHeight="1" x14ac:dyDescent="0.25"/>
    <row r="658" ht="30" customHeight="1" x14ac:dyDescent="0.25"/>
    <row r="659" ht="30" customHeight="1" x14ac:dyDescent="0.25"/>
    <row r="660" ht="30" customHeight="1" x14ac:dyDescent="0.25"/>
    <row r="661" ht="30" customHeight="1" x14ac:dyDescent="0.25"/>
    <row r="662" ht="30" customHeight="1" x14ac:dyDescent="0.25"/>
    <row r="663" ht="30" customHeight="1" x14ac:dyDescent="0.25"/>
    <row r="664" ht="30" customHeight="1" x14ac:dyDescent="0.25"/>
    <row r="665" ht="30" customHeight="1" x14ac:dyDescent="0.25"/>
    <row r="666" ht="30" customHeight="1" x14ac:dyDescent="0.25"/>
    <row r="667" ht="30" customHeight="1" x14ac:dyDescent="0.25"/>
    <row r="668" ht="30" customHeight="1" x14ac:dyDescent="0.25"/>
    <row r="669" ht="30" customHeight="1" x14ac:dyDescent="0.25"/>
    <row r="670" ht="30" customHeight="1" x14ac:dyDescent="0.25"/>
    <row r="671" ht="30" customHeight="1" x14ac:dyDescent="0.25"/>
    <row r="672" ht="30" customHeight="1" x14ac:dyDescent="0.25"/>
    <row r="673" ht="30" customHeight="1" x14ac:dyDescent="0.25"/>
    <row r="674" ht="30" customHeight="1" x14ac:dyDescent="0.25"/>
    <row r="675" ht="30" customHeight="1" x14ac:dyDescent="0.25"/>
    <row r="676" ht="30" customHeight="1" x14ac:dyDescent="0.25"/>
    <row r="677" ht="30" customHeight="1" x14ac:dyDescent="0.25"/>
    <row r="678" ht="30" customHeight="1" x14ac:dyDescent="0.25"/>
    <row r="679" ht="30" customHeight="1" x14ac:dyDescent="0.25"/>
    <row r="680" ht="30" customHeight="1" x14ac:dyDescent="0.25"/>
    <row r="681" ht="30" customHeight="1" x14ac:dyDescent="0.25"/>
    <row r="682" ht="30" customHeight="1" x14ac:dyDescent="0.25"/>
    <row r="683" ht="30" customHeight="1" x14ac:dyDescent="0.25"/>
    <row r="684" ht="30" customHeight="1" x14ac:dyDescent="0.25"/>
    <row r="685" ht="30" customHeight="1" x14ac:dyDescent="0.25"/>
    <row r="686" ht="30" customHeight="1" x14ac:dyDescent="0.25"/>
    <row r="687" ht="30" customHeight="1" x14ac:dyDescent="0.25"/>
    <row r="688" ht="30" customHeight="1" x14ac:dyDescent="0.25"/>
    <row r="689" ht="30" customHeight="1" x14ac:dyDescent="0.25"/>
    <row r="690" ht="30" customHeight="1" x14ac:dyDescent="0.25"/>
    <row r="691" ht="30" customHeight="1" x14ac:dyDescent="0.25"/>
    <row r="692" ht="30" customHeight="1" x14ac:dyDescent="0.25"/>
    <row r="693" ht="30" customHeight="1" x14ac:dyDescent="0.25"/>
    <row r="694" ht="30" customHeight="1" x14ac:dyDescent="0.25"/>
    <row r="695" ht="30" customHeight="1" x14ac:dyDescent="0.25"/>
    <row r="696" ht="30" customHeight="1" x14ac:dyDescent="0.25"/>
    <row r="697" ht="30" customHeight="1" x14ac:dyDescent="0.25"/>
    <row r="698" ht="30" customHeight="1" x14ac:dyDescent="0.25"/>
    <row r="699" ht="30" customHeight="1" x14ac:dyDescent="0.25"/>
    <row r="700" ht="30" customHeight="1" x14ac:dyDescent="0.25"/>
    <row r="701" ht="30" customHeight="1" x14ac:dyDescent="0.25"/>
    <row r="702" ht="30" customHeight="1" x14ac:dyDescent="0.25"/>
    <row r="703" ht="30" customHeight="1" x14ac:dyDescent="0.25"/>
    <row r="704" ht="30" customHeight="1" x14ac:dyDescent="0.25"/>
    <row r="705" ht="30" customHeight="1" x14ac:dyDescent="0.25"/>
    <row r="706" ht="30" customHeight="1" x14ac:dyDescent="0.25"/>
    <row r="707" ht="30" customHeight="1" x14ac:dyDescent="0.25"/>
    <row r="708" ht="30" customHeight="1" x14ac:dyDescent="0.25"/>
    <row r="709" ht="30" customHeight="1" x14ac:dyDescent="0.25"/>
    <row r="710" ht="30" customHeight="1" x14ac:dyDescent="0.25"/>
    <row r="711" ht="30" customHeight="1" x14ac:dyDescent="0.25"/>
    <row r="712" ht="30" customHeight="1" x14ac:dyDescent="0.25"/>
    <row r="713" ht="30" customHeight="1" x14ac:dyDescent="0.25"/>
    <row r="714" ht="30" customHeight="1" x14ac:dyDescent="0.25"/>
    <row r="715" ht="30" customHeight="1" x14ac:dyDescent="0.25"/>
    <row r="716" ht="30" customHeight="1" x14ac:dyDescent="0.25"/>
    <row r="717" ht="30" customHeight="1" x14ac:dyDescent="0.25"/>
    <row r="718" ht="30" customHeight="1" x14ac:dyDescent="0.25"/>
    <row r="719" ht="30" customHeight="1" x14ac:dyDescent="0.25"/>
    <row r="720" ht="30" customHeight="1" x14ac:dyDescent="0.25"/>
    <row r="721" ht="30" customHeight="1" x14ac:dyDescent="0.25"/>
    <row r="722" ht="30" customHeight="1" x14ac:dyDescent="0.25"/>
    <row r="723" ht="30" customHeight="1" x14ac:dyDescent="0.25"/>
    <row r="724" ht="30" customHeight="1" x14ac:dyDescent="0.25"/>
    <row r="725" ht="30" customHeight="1" x14ac:dyDescent="0.25"/>
    <row r="726" ht="30" customHeight="1" x14ac:dyDescent="0.25"/>
    <row r="727" ht="30" customHeight="1" x14ac:dyDescent="0.25"/>
    <row r="728" ht="30" customHeight="1" x14ac:dyDescent="0.25"/>
    <row r="729" ht="30" customHeight="1" x14ac:dyDescent="0.25"/>
    <row r="730" ht="30" customHeight="1" x14ac:dyDescent="0.25"/>
    <row r="731" ht="30" customHeight="1" x14ac:dyDescent="0.25"/>
    <row r="732" ht="30" customHeight="1" x14ac:dyDescent="0.25"/>
    <row r="733" ht="30" customHeight="1" x14ac:dyDescent="0.25"/>
    <row r="734" ht="30" customHeight="1" x14ac:dyDescent="0.25"/>
    <row r="735" ht="30" customHeight="1" x14ac:dyDescent="0.25"/>
    <row r="736" ht="30" customHeight="1" x14ac:dyDescent="0.25"/>
    <row r="737" ht="30" customHeight="1" x14ac:dyDescent="0.25"/>
    <row r="738" ht="30" customHeight="1" x14ac:dyDescent="0.25"/>
    <row r="739" ht="30" customHeight="1" x14ac:dyDescent="0.25"/>
    <row r="740" ht="30" customHeight="1" x14ac:dyDescent="0.25"/>
    <row r="741" ht="30" customHeight="1" x14ac:dyDescent="0.25"/>
    <row r="742" ht="30" customHeight="1" x14ac:dyDescent="0.25"/>
    <row r="743" ht="30" customHeight="1" x14ac:dyDescent="0.25"/>
    <row r="744" ht="30" customHeight="1" x14ac:dyDescent="0.25"/>
    <row r="745" ht="30" customHeight="1" x14ac:dyDescent="0.25"/>
    <row r="746" ht="30" customHeight="1" x14ac:dyDescent="0.25"/>
    <row r="747" ht="30" customHeight="1" x14ac:dyDescent="0.25"/>
    <row r="748" ht="30" customHeight="1" x14ac:dyDescent="0.25"/>
    <row r="749" ht="30" customHeight="1" x14ac:dyDescent="0.25"/>
    <row r="750" ht="30" customHeight="1" x14ac:dyDescent="0.25"/>
    <row r="751" ht="30" customHeight="1" x14ac:dyDescent="0.25"/>
    <row r="752" ht="30" customHeight="1" x14ac:dyDescent="0.25"/>
    <row r="753" ht="30" customHeight="1" x14ac:dyDescent="0.25"/>
    <row r="754" ht="30" customHeight="1" x14ac:dyDescent="0.25"/>
    <row r="755" ht="30" customHeight="1" x14ac:dyDescent="0.25"/>
    <row r="756" ht="30" customHeight="1" x14ac:dyDescent="0.25"/>
    <row r="757" ht="30" customHeight="1" x14ac:dyDescent="0.25"/>
    <row r="758" ht="30" customHeight="1" x14ac:dyDescent="0.25"/>
    <row r="759" ht="30" customHeight="1" x14ac:dyDescent="0.25"/>
    <row r="760" ht="30" customHeight="1" x14ac:dyDescent="0.25"/>
    <row r="761" ht="30" customHeight="1" x14ac:dyDescent="0.25"/>
    <row r="762" ht="30" customHeight="1" x14ac:dyDescent="0.25"/>
    <row r="763" ht="30" customHeight="1" x14ac:dyDescent="0.25"/>
    <row r="764" ht="30" customHeight="1" x14ac:dyDescent="0.25"/>
    <row r="765" ht="30" customHeight="1" x14ac:dyDescent="0.25"/>
    <row r="766" ht="30" customHeight="1" x14ac:dyDescent="0.25"/>
    <row r="767" ht="30" customHeight="1" x14ac:dyDescent="0.25"/>
    <row r="768" ht="30" customHeight="1" x14ac:dyDescent="0.25"/>
    <row r="769" ht="30" customHeight="1" x14ac:dyDescent="0.25"/>
    <row r="770" ht="30" customHeight="1" x14ac:dyDescent="0.25"/>
    <row r="771" ht="30" customHeight="1" x14ac:dyDescent="0.25"/>
    <row r="772" ht="30" customHeight="1" x14ac:dyDescent="0.25"/>
    <row r="773" ht="30" customHeight="1" x14ac:dyDescent="0.25"/>
    <row r="774" ht="30" customHeight="1" x14ac:dyDescent="0.25"/>
    <row r="775" ht="30" customHeight="1" x14ac:dyDescent="0.25"/>
    <row r="776" ht="30" customHeight="1" x14ac:dyDescent="0.25"/>
    <row r="777" ht="30" customHeight="1" x14ac:dyDescent="0.25"/>
    <row r="778" ht="30" customHeight="1" x14ac:dyDescent="0.25"/>
    <row r="779" ht="30" customHeight="1" x14ac:dyDescent="0.25"/>
    <row r="780" ht="30" customHeight="1" x14ac:dyDescent="0.25"/>
    <row r="781" ht="30" customHeight="1" x14ac:dyDescent="0.25"/>
    <row r="782" ht="30" customHeight="1" x14ac:dyDescent="0.25"/>
    <row r="783" ht="30" customHeight="1" x14ac:dyDescent="0.25"/>
    <row r="784" ht="30" customHeight="1" x14ac:dyDescent="0.25"/>
    <row r="785" ht="30" customHeight="1" x14ac:dyDescent="0.25"/>
    <row r="786" ht="30" customHeight="1" x14ac:dyDescent="0.25"/>
    <row r="787" ht="30" customHeight="1" x14ac:dyDescent="0.25"/>
    <row r="788" ht="30" customHeight="1" x14ac:dyDescent="0.25"/>
    <row r="789" ht="30" customHeight="1" x14ac:dyDescent="0.25"/>
    <row r="790" ht="30" customHeight="1" x14ac:dyDescent="0.25"/>
    <row r="791" ht="30" customHeight="1" x14ac:dyDescent="0.25"/>
    <row r="792" ht="30" customHeight="1" x14ac:dyDescent="0.25"/>
    <row r="793" ht="30" customHeight="1" x14ac:dyDescent="0.25"/>
    <row r="794" ht="30" customHeight="1" x14ac:dyDescent="0.25"/>
    <row r="795" ht="30" customHeight="1" x14ac:dyDescent="0.25"/>
    <row r="796" ht="30" customHeight="1" x14ac:dyDescent="0.25"/>
    <row r="797" ht="30" customHeight="1" x14ac:dyDescent="0.25"/>
    <row r="798" ht="30" customHeight="1" x14ac:dyDescent="0.25"/>
    <row r="799" ht="30" customHeight="1" x14ac:dyDescent="0.25"/>
    <row r="800" ht="30" customHeight="1" x14ac:dyDescent="0.25"/>
    <row r="801" ht="30" customHeight="1" x14ac:dyDescent="0.25"/>
    <row r="802" ht="30" customHeight="1" x14ac:dyDescent="0.25"/>
    <row r="803" ht="30" customHeight="1" x14ac:dyDescent="0.25"/>
    <row r="804" ht="30" customHeight="1" x14ac:dyDescent="0.25"/>
    <row r="805" ht="30" customHeight="1" x14ac:dyDescent="0.25"/>
    <row r="806" ht="30" customHeight="1" x14ac:dyDescent="0.25"/>
    <row r="807" ht="30" customHeight="1" x14ac:dyDescent="0.25"/>
    <row r="808" ht="30" customHeight="1" x14ac:dyDescent="0.25"/>
    <row r="809" ht="30" customHeight="1" x14ac:dyDescent="0.25"/>
    <row r="810" ht="30" customHeight="1" x14ac:dyDescent="0.25"/>
    <row r="811" ht="30" customHeight="1" x14ac:dyDescent="0.25"/>
  </sheetData>
  <mergeCells count="14">
    <mergeCell ref="H3:I3"/>
    <mergeCell ref="B78:D78"/>
    <mergeCell ref="B105:D105"/>
    <mergeCell ref="B133:D133"/>
    <mergeCell ref="B158:D158"/>
    <mergeCell ref="B3:D3"/>
    <mergeCell ref="B28:D28"/>
    <mergeCell ref="B53:D53"/>
    <mergeCell ref="B297:D297"/>
    <mergeCell ref="B325:D325"/>
    <mergeCell ref="B186:D186"/>
    <mergeCell ref="B214:D214"/>
    <mergeCell ref="B241:D241"/>
    <mergeCell ref="B270:D270"/>
  </mergeCells>
  <phoneticPr fontId="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529C9-AEA7-4BDE-BB2F-1C84EF7DE782}">
  <sheetPr>
    <tabColor theme="4"/>
  </sheetPr>
  <dimension ref="A1:T38"/>
  <sheetViews>
    <sheetView showGridLines="0" tabSelected="1" zoomScaleNormal="100" workbookViewId="0">
      <selection activeCell="K6" sqref="K6"/>
    </sheetView>
  </sheetViews>
  <sheetFormatPr defaultRowHeight="15" x14ac:dyDescent="0.25"/>
  <cols>
    <col min="1" max="1" width="3.7109375" customWidth="1"/>
    <col min="2" max="2" width="30.7109375" customWidth="1"/>
    <col min="3" max="4" width="10.7109375" customWidth="1"/>
    <col min="5" max="5" width="3.7109375" customWidth="1"/>
    <col min="6" max="6" width="13" bestFit="1" customWidth="1"/>
    <col min="7" max="7" width="12.28515625" bestFit="1" customWidth="1"/>
    <col min="8" max="8" width="10.7109375" customWidth="1"/>
    <col min="9" max="9" width="2.7109375" customWidth="1"/>
    <col min="10" max="10" width="3.7109375" customWidth="1"/>
    <col min="11" max="11" width="30.7109375" customWidth="1"/>
    <col min="12" max="13" width="10.7109375" customWidth="1"/>
    <col min="14" max="14" width="3.7109375" customWidth="1"/>
    <col min="15" max="15" width="13" bestFit="1" customWidth="1"/>
    <col min="16" max="16" width="10.7109375" customWidth="1"/>
    <col min="17" max="17" width="2.7109375" customWidth="1"/>
    <col min="18" max="18" width="6.7109375" customWidth="1"/>
    <col min="19" max="19" width="3.7109375" customWidth="1"/>
    <col min="20" max="20" width="30.7109375" customWidth="1"/>
    <col min="21" max="22" width="10.7109375" customWidth="1"/>
    <col min="23" max="23" width="3.7109375" customWidth="1"/>
    <col min="24" max="24" width="13" customWidth="1"/>
    <col min="25" max="25" width="10.7109375" customWidth="1"/>
    <col min="26" max="26" width="2.7109375" customWidth="1"/>
    <col min="27" max="27" width="6.7109375" customWidth="1"/>
    <col min="28" max="28" width="3.7109375" customWidth="1"/>
    <col min="29" max="29" width="30.7109375" customWidth="1"/>
    <col min="30" max="31" width="10.7109375" customWidth="1"/>
    <col min="32" max="32" width="3.7109375" customWidth="1"/>
    <col min="33" max="33" width="13" customWidth="1"/>
    <col min="34" max="34" width="10.7109375" customWidth="1"/>
    <col min="35" max="35" width="2.7109375" customWidth="1"/>
    <col min="36" max="36" width="6.7109375" customWidth="1"/>
    <col min="37" max="37" width="3.7109375" customWidth="1"/>
    <col min="38" max="38" width="30.7109375" customWidth="1"/>
    <col min="39" max="40" width="10.7109375" customWidth="1"/>
    <col min="41" max="41" width="3.7109375" customWidth="1"/>
    <col min="42" max="42" width="13" customWidth="1"/>
    <col min="43" max="43" width="10.7109375" customWidth="1"/>
    <col min="44" max="44" width="2.7109375" customWidth="1"/>
    <col min="45" max="45" width="6.7109375" customWidth="1"/>
    <col min="46" max="46" width="3.7109375" customWidth="1"/>
    <col min="47" max="47" width="30.7109375" customWidth="1"/>
    <col min="48" max="49" width="10.7109375" customWidth="1"/>
    <col min="50" max="50" width="3.7109375" customWidth="1"/>
    <col min="51" max="51" width="13" customWidth="1"/>
    <col min="52" max="52" width="10.7109375" customWidth="1"/>
    <col min="53" max="53" width="2.7109375" customWidth="1"/>
    <col min="54" max="54" width="6.7109375" customWidth="1"/>
    <col min="55" max="55" width="3.7109375" customWidth="1"/>
    <col min="56" max="56" width="30.7109375" customWidth="1"/>
    <col min="57" max="58" width="10.7109375" customWidth="1"/>
    <col min="59" max="59" width="3.7109375" customWidth="1"/>
    <col min="60" max="60" width="13" customWidth="1"/>
    <col min="61" max="61" width="10.7109375" customWidth="1"/>
    <col min="62" max="62" width="2.7109375" customWidth="1"/>
    <col min="63" max="63" width="6.7109375" customWidth="1"/>
    <col min="64" max="64" width="3.7109375" customWidth="1"/>
    <col min="65" max="65" width="30.7109375" customWidth="1"/>
    <col min="66" max="67" width="10.7109375" customWidth="1"/>
    <col min="68" max="68" width="3.7109375" customWidth="1"/>
    <col min="69" max="69" width="13" customWidth="1"/>
    <col min="70" max="70" width="10.7109375" customWidth="1"/>
    <col min="71" max="71" width="2.7109375" customWidth="1"/>
    <col min="72" max="72" width="6.7109375" customWidth="1"/>
    <col min="73" max="73" width="3.7109375" customWidth="1"/>
    <col min="74" max="74" width="30.7109375" customWidth="1"/>
    <col min="75" max="76" width="10.7109375" customWidth="1"/>
    <col min="77" max="77" width="3.7109375" customWidth="1"/>
    <col min="78" max="78" width="13" customWidth="1"/>
    <col min="79" max="79" width="10.7109375" customWidth="1"/>
    <col min="80" max="80" width="2.7109375" customWidth="1"/>
    <col min="81" max="81" width="6.7109375" customWidth="1"/>
    <col min="82" max="82" width="3.7109375" customWidth="1"/>
    <col min="83" max="83" width="30.7109375" customWidth="1"/>
    <col min="84" max="85" width="10.7109375" customWidth="1"/>
    <col min="86" max="86" width="3.7109375" customWidth="1"/>
    <col min="87" max="87" width="13" customWidth="1"/>
    <col min="88" max="88" width="10.7109375" customWidth="1"/>
    <col min="89" max="89" width="2.7109375" customWidth="1"/>
    <col min="90" max="90" width="6.7109375" customWidth="1"/>
    <col min="91" max="91" width="3.7109375" customWidth="1"/>
    <col min="92" max="92" width="30.7109375" customWidth="1"/>
    <col min="93" max="94" width="10.7109375" customWidth="1"/>
    <col min="95" max="95" width="3.7109375" customWidth="1"/>
    <col min="96" max="96" width="13" customWidth="1"/>
    <col min="97" max="97" width="10.7109375" customWidth="1"/>
    <col min="98" max="98" width="2.7109375" customWidth="1"/>
    <col min="99" max="99" width="6.7109375" customWidth="1"/>
    <col min="100" max="100" width="3.7109375" customWidth="1"/>
    <col min="101" max="101" width="30.7109375" customWidth="1"/>
    <col min="102" max="103" width="10.7109375" customWidth="1"/>
    <col min="104" max="104" width="3.7109375" customWidth="1"/>
    <col min="105" max="105" width="13" customWidth="1"/>
    <col min="106" max="106" width="10.7109375" customWidth="1"/>
  </cols>
  <sheetData>
    <row r="1" spans="1:20" x14ac:dyDescent="0.25">
      <c r="B1" s="41" t="s">
        <v>21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20" x14ac:dyDescent="0.25">
      <c r="B2" s="43" t="s">
        <v>23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9"/>
    </row>
    <row r="3" spans="1:20" x14ac:dyDescent="0.25">
      <c r="B3" s="43" t="s">
        <v>24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9"/>
    </row>
    <row r="4" spans="1:20" x14ac:dyDescent="0.25">
      <c r="B4" s="43" t="s">
        <v>25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9"/>
    </row>
    <row r="5" spans="1:20" ht="48" customHeight="1" x14ac:dyDescent="0.25">
      <c r="A5" s="1"/>
      <c r="B5" s="2" t="s">
        <v>8</v>
      </c>
      <c r="C5" s="3"/>
      <c r="D5" s="4"/>
      <c r="E5" s="1"/>
    </row>
    <row r="6" spans="1:20" ht="25.5" customHeight="1" x14ac:dyDescent="0.25">
      <c r="A6" s="5"/>
      <c r="B6" s="6" t="s">
        <v>9</v>
      </c>
      <c r="D6" s="7"/>
      <c r="E6" s="5"/>
      <c r="F6" s="37" t="s">
        <v>10</v>
      </c>
      <c r="H6" s="33" t="s">
        <v>20</v>
      </c>
    </row>
    <row r="7" spans="1:20" ht="40.5" customHeight="1" x14ac:dyDescent="0.5">
      <c r="A7" s="5"/>
      <c r="B7" s="48">
        <f>SUM((D10:D31),(M10:M29))</f>
        <v>180000</v>
      </c>
      <c r="C7" s="48"/>
      <c r="D7" s="48"/>
      <c r="F7" s="38" t="s">
        <v>0</v>
      </c>
      <c r="G7" s="39">
        <v>10000</v>
      </c>
      <c r="H7" s="46" t="s">
        <v>15</v>
      </c>
      <c r="I7" s="46"/>
      <c r="J7" s="29"/>
    </row>
    <row r="8" spans="1:20" ht="15.75" x14ac:dyDescent="0.25">
      <c r="B8" s="35" t="s">
        <v>12</v>
      </c>
    </row>
    <row r="9" spans="1:20" ht="30" customHeight="1" x14ac:dyDescent="0.25">
      <c r="A9" s="1"/>
      <c r="B9" s="21" t="s">
        <v>7</v>
      </c>
      <c r="C9" s="24"/>
      <c r="D9" s="20" t="s">
        <v>6</v>
      </c>
      <c r="E9" s="1"/>
      <c r="F9" s="22" t="s">
        <v>1</v>
      </c>
      <c r="G9" s="23" t="s">
        <v>2</v>
      </c>
      <c r="H9" s="1"/>
      <c r="I9" s="1"/>
      <c r="J9" s="1"/>
      <c r="K9" s="21" t="s">
        <v>7</v>
      </c>
      <c r="L9" s="24"/>
      <c r="M9" s="20" t="s">
        <v>6</v>
      </c>
      <c r="N9" s="1"/>
      <c r="O9" s="22" t="s">
        <v>1</v>
      </c>
      <c r="P9" s="23" t="s">
        <v>2</v>
      </c>
      <c r="Q9" s="1"/>
    </row>
    <row r="10" spans="1:20" ht="30" customHeight="1" x14ac:dyDescent="0.25">
      <c r="A10" s="34">
        <v>1</v>
      </c>
      <c r="B10" s="28">
        <v>43467</v>
      </c>
      <c r="C10" s="25"/>
      <c r="D10" s="30">
        <v>10000</v>
      </c>
      <c r="E10" s="1"/>
      <c r="F10" s="31">
        <f>D10/$G$7</f>
        <v>1</v>
      </c>
      <c r="G10" s="1" t="s">
        <v>17</v>
      </c>
      <c r="H10" s="1"/>
      <c r="I10" s="1"/>
      <c r="J10" s="13">
        <v>1</v>
      </c>
      <c r="K10" s="32">
        <v>43497</v>
      </c>
      <c r="L10" s="25"/>
      <c r="M10" s="30">
        <v>0</v>
      </c>
      <c r="N10" s="1"/>
      <c r="O10" s="31">
        <f>M10/$G$7</f>
        <v>0</v>
      </c>
      <c r="P10" s="26"/>
      <c r="Q10" s="1"/>
    </row>
    <row r="11" spans="1:20" ht="30" customHeight="1" x14ac:dyDescent="0.25">
      <c r="A11" s="34">
        <v>2</v>
      </c>
      <c r="B11" s="27">
        <v>43468</v>
      </c>
      <c r="C11" s="25"/>
      <c r="D11" s="30">
        <v>10000</v>
      </c>
      <c r="E11" s="1"/>
      <c r="F11" s="8">
        <f>D11/$G$7</f>
        <v>1</v>
      </c>
      <c r="G11" s="1" t="s">
        <v>16</v>
      </c>
      <c r="H11" s="1"/>
      <c r="I11" s="1"/>
      <c r="J11" s="10">
        <v>2</v>
      </c>
      <c r="K11" s="19">
        <v>43500</v>
      </c>
      <c r="L11" s="25"/>
      <c r="M11" s="30">
        <v>0</v>
      </c>
      <c r="N11" s="1"/>
      <c r="O11" s="8">
        <f>M11/$G$7</f>
        <v>0</v>
      </c>
      <c r="P11" s="1"/>
      <c r="Q11" s="1"/>
    </row>
    <row r="12" spans="1:20" ht="30" customHeight="1" x14ac:dyDescent="0.25">
      <c r="A12" s="34">
        <v>3</v>
      </c>
      <c r="B12" s="19">
        <v>43469</v>
      </c>
      <c r="C12" s="19"/>
      <c r="D12" s="18">
        <v>-10000</v>
      </c>
      <c r="E12" s="1"/>
      <c r="F12" s="8">
        <f t="shared" ref="F12:F31" si="0">D12/$G$7</f>
        <v>-1</v>
      </c>
      <c r="G12" s="1" t="s">
        <v>13</v>
      </c>
      <c r="H12" s="1"/>
      <c r="I12" s="1"/>
      <c r="J12" s="10">
        <v>3</v>
      </c>
      <c r="K12" s="19">
        <v>43501</v>
      </c>
      <c r="L12" s="19"/>
      <c r="M12" s="18">
        <v>0</v>
      </c>
      <c r="N12" s="1"/>
      <c r="O12" s="8">
        <f t="shared" ref="O12:O29" si="1">M12/$G$7</f>
        <v>0</v>
      </c>
      <c r="P12" s="1"/>
      <c r="Q12" s="1"/>
    </row>
    <row r="13" spans="1:20" ht="30" customHeight="1" x14ac:dyDescent="0.25">
      <c r="A13" s="10">
        <v>4</v>
      </c>
      <c r="B13" s="19">
        <v>43472</v>
      </c>
      <c r="C13" s="19"/>
      <c r="D13" s="18">
        <v>-10000</v>
      </c>
      <c r="E13" s="1"/>
      <c r="F13" s="8">
        <f t="shared" si="0"/>
        <v>-1</v>
      </c>
      <c r="G13" s="1" t="s">
        <v>19</v>
      </c>
      <c r="H13" s="1"/>
      <c r="I13" s="1"/>
      <c r="J13" s="10">
        <v>4</v>
      </c>
      <c r="K13" s="19">
        <v>43502</v>
      </c>
      <c r="L13" s="19"/>
      <c r="M13" s="18">
        <v>0</v>
      </c>
      <c r="N13" s="1"/>
      <c r="O13" s="8">
        <f t="shared" si="1"/>
        <v>0</v>
      </c>
      <c r="P13" s="1"/>
      <c r="Q13" s="1"/>
    </row>
    <row r="14" spans="1:20" ht="30" customHeight="1" x14ac:dyDescent="0.25">
      <c r="A14" s="10">
        <v>5</v>
      </c>
      <c r="B14" s="19">
        <v>43473</v>
      </c>
      <c r="C14" s="19"/>
      <c r="D14" s="18">
        <v>10000</v>
      </c>
      <c r="E14" s="1"/>
      <c r="F14" s="8">
        <f t="shared" si="0"/>
        <v>1</v>
      </c>
      <c r="G14" s="1"/>
      <c r="H14" s="1"/>
      <c r="I14" s="1"/>
      <c r="J14" s="10">
        <v>5</v>
      </c>
      <c r="K14" s="19">
        <v>43503</v>
      </c>
      <c r="L14" s="19"/>
      <c r="M14" s="18">
        <v>0</v>
      </c>
      <c r="N14" s="1"/>
      <c r="O14" s="8">
        <f t="shared" si="1"/>
        <v>0</v>
      </c>
      <c r="P14" s="1"/>
      <c r="Q14" s="1"/>
    </row>
    <row r="15" spans="1:20" ht="30" customHeight="1" x14ac:dyDescent="0.25">
      <c r="A15" s="10">
        <v>6</v>
      </c>
      <c r="B15" s="19">
        <v>43474</v>
      </c>
      <c r="C15" s="19"/>
      <c r="D15" s="18">
        <v>10000</v>
      </c>
      <c r="E15" s="1"/>
      <c r="F15" s="8">
        <f t="shared" si="0"/>
        <v>1</v>
      </c>
      <c r="G15" s="1" t="s">
        <v>18</v>
      </c>
      <c r="H15" s="1"/>
      <c r="I15" s="1"/>
      <c r="J15" s="10">
        <v>6</v>
      </c>
      <c r="K15" s="19">
        <v>43504</v>
      </c>
      <c r="L15" s="19"/>
      <c r="M15" s="18">
        <v>0</v>
      </c>
      <c r="N15" s="1"/>
      <c r="O15" s="8">
        <f t="shared" si="1"/>
        <v>0</v>
      </c>
      <c r="P15" s="1"/>
      <c r="Q15" s="1"/>
    </row>
    <row r="16" spans="1:20" ht="30" customHeight="1" x14ac:dyDescent="0.25">
      <c r="A16" s="10">
        <v>7</v>
      </c>
      <c r="B16" s="19">
        <v>43475</v>
      </c>
      <c r="C16" s="19"/>
      <c r="D16" s="18">
        <v>10000</v>
      </c>
      <c r="E16" s="1"/>
      <c r="F16" s="8">
        <f t="shared" si="0"/>
        <v>1</v>
      </c>
      <c r="G16" s="1"/>
      <c r="H16" s="1"/>
      <c r="I16" s="1"/>
      <c r="J16" s="9">
        <v>7</v>
      </c>
      <c r="K16" s="19">
        <v>43507</v>
      </c>
      <c r="L16" s="19"/>
      <c r="M16" s="18">
        <v>0</v>
      </c>
      <c r="N16" s="1"/>
      <c r="O16" s="8">
        <f t="shared" si="1"/>
        <v>0</v>
      </c>
      <c r="P16" s="1"/>
      <c r="Q16" s="1"/>
    </row>
    <row r="17" spans="1:17" ht="30" customHeight="1" x14ac:dyDescent="0.25">
      <c r="A17" s="10">
        <v>8</v>
      </c>
      <c r="B17" s="19">
        <v>43476</v>
      </c>
      <c r="C17" s="19"/>
      <c r="D17" s="18">
        <v>10000</v>
      </c>
      <c r="E17" s="1"/>
      <c r="F17" s="8">
        <f t="shared" si="0"/>
        <v>1</v>
      </c>
      <c r="H17" s="1"/>
      <c r="I17" s="1"/>
      <c r="J17" s="9">
        <v>8</v>
      </c>
      <c r="K17" s="19">
        <v>43508</v>
      </c>
      <c r="L17" s="19"/>
      <c r="M17" s="18">
        <v>0</v>
      </c>
      <c r="N17" s="1"/>
      <c r="O17" s="8">
        <f t="shared" si="1"/>
        <v>0</v>
      </c>
      <c r="P17" s="1"/>
      <c r="Q17" s="1"/>
    </row>
    <row r="18" spans="1:17" ht="30" customHeight="1" x14ac:dyDescent="0.25">
      <c r="A18" s="9">
        <v>9</v>
      </c>
      <c r="B18" s="19">
        <v>43479</v>
      </c>
      <c r="C18" s="19"/>
      <c r="D18" s="18">
        <v>10000</v>
      </c>
      <c r="E18" s="1"/>
      <c r="F18" s="8">
        <f t="shared" si="0"/>
        <v>1</v>
      </c>
      <c r="G18" s="1"/>
      <c r="H18" s="1"/>
      <c r="I18" s="1"/>
      <c r="J18" s="9">
        <v>9</v>
      </c>
      <c r="K18" s="19">
        <v>43509</v>
      </c>
      <c r="L18" s="19"/>
      <c r="M18" s="18">
        <v>0</v>
      </c>
      <c r="N18" s="1"/>
      <c r="O18" s="8">
        <f t="shared" si="1"/>
        <v>0</v>
      </c>
      <c r="P18" s="1"/>
      <c r="Q18" s="1"/>
    </row>
    <row r="19" spans="1:17" ht="30" customHeight="1" x14ac:dyDescent="0.25">
      <c r="A19" s="9">
        <v>10</v>
      </c>
      <c r="B19" s="19">
        <v>43480</v>
      </c>
      <c r="C19" s="19"/>
      <c r="D19" s="18">
        <v>10000</v>
      </c>
      <c r="E19" s="1"/>
      <c r="F19" s="8">
        <f t="shared" si="0"/>
        <v>1</v>
      </c>
      <c r="G19" s="1"/>
      <c r="H19" s="1"/>
      <c r="I19" s="1"/>
      <c r="J19" s="9">
        <v>10</v>
      </c>
      <c r="K19" s="19">
        <v>43510</v>
      </c>
      <c r="L19" s="19"/>
      <c r="M19" s="18">
        <v>0</v>
      </c>
      <c r="N19" s="1"/>
      <c r="O19" s="8">
        <f t="shared" si="1"/>
        <v>0</v>
      </c>
      <c r="P19" s="1"/>
      <c r="Q19" s="1"/>
    </row>
    <row r="20" spans="1:17" ht="30" customHeight="1" x14ac:dyDescent="0.25">
      <c r="A20" s="9">
        <v>11</v>
      </c>
      <c r="B20" s="19">
        <v>43481</v>
      </c>
      <c r="C20" s="19"/>
      <c r="D20" s="18">
        <v>10000</v>
      </c>
      <c r="E20" s="1"/>
      <c r="F20" s="8">
        <f t="shared" si="0"/>
        <v>1</v>
      </c>
      <c r="G20" s="1"/>
      <c r="H20" s="1"/>
      <c r="I20" s="1"/>
      <c r="J20" s="9">
        <v>11</v>
      </c>
      <c r="K20" s="19">
        <v>43511</v>
      </c>
      <c r="L20" s="19"/>
      <c r="M20" s="18">
        <v>0</v>
      </c>
      <c r="N20" s="1"/>
      <c r="O20" s="8">
        <f t="shared" si="1"/>
        <v>0</v>
      </c>
      <c r="P20" s="1"/>
      <c r="Q20" s="1"/>
    </row>
    <row r="21" spans="1:17" ht="30" customHeight="1" x14ac:dyDescent="0.25">
      <c r="A21" s="9">
        <v>12</v>
      </c>
      <c r="B21" s="19">
        <v>43482</v>
      </c>
      <c r="C21" s="19"/>
      <c r="D21" s="18">
        <v>10000</v>
      </c>
      <c r="E21" s="1"/>
      <c r="F21" s="8">
        <f t="shared" si="0"/>
        <v>1</v>
      </c>
      <c r="G21" s="1"/>
      <c r="H21" s="1"/>
      <c r="I21" s="1"/>
      <c r="J21" s="11">
        <v>12</v>
      </c>
      <c r="K21" s="19">
        <v>43514</v>
      </c>
      <c r="L21" s="19"/>
      <c r="M21" s="18">
        <v>0</v>
      </c>
      <c r="N21" s="1"/>
      <c r="O21" s="8">
        <f t="shared" si="1"/>
        <v>0</v>
      </c>
      <c r="P21" s="1"/>
      <c r="Q21" s="1"/>
    </row>
    <row r="22" spans="1:17" ht="30" customHeight="1" x14ac:dyDescent="0.25">
      <c r="A22" s="9">
        <v>13</v>
      </c>
      <c r="B22" s="19">
        <v>43483</v>
      </c>
      <c r="C22" s="19"/>
      <c r="D22" s="18">
        <v>10000</v>
      </c>
      <c r="E22" s="1"/>
      <c r="F22" s="8">
        <f t="shared" si="0"/>
        <v>1</v>
      </c>
      <c r="G22" s="1"/>
      <c r="H22" s="1"/>
      <c r="I22" s="1"/>
      <c r="J22" s="11">
        <v>13</v>
      </c>
      <c r="K22" s="19">
        <v>43515</v>
      </c>
      <c r="L22" s="19"/>
      <c r="M22" s="18">
        <v>0</v>
      </c>
      <c r="N22" s="1"/>
      <c r="O22" s="8">
        <f t="shared" si="1"/>
        <v>0</v>
      </c>
      <c r="P22" s="1"/>
      <c r="Q22" s="1"/>
    </row>
    <row r="23" spans="1:17" ht="30" customHeight="1" x14ac:dyDescent="0.25">
      <c r="A23" s="11">
        <v>14</v>
      </c>
      <c r="B23" s="19">
        <v>43486</v>
      </c>
      <c r="C23" s="19"/>
      <c r="D23" s="18">
        <v>10000</v>
      </c>
      <c r="E23" s="1"/>
      <c r="F23" s="8">
        <f t="shared" si="0"/>
        <v>1</v>
      </c>
      <c r="G23" s="1"/>
      <c r="H23" s="1"/>
      <c r="I23" s="1"/>
      <c r="J23" s="11">
        <v>14</v>
      </c>
      <c r="K23" s="19">
        <v>43516</v>
      </c>
      <c r="L23" s="19"/>
      <c r="M23" s="18">
        <v>0</v>
      </c>
      <c r="N23" s="1"/>
      <c r="O23" s="8">
        <f t="shared" si="1"/>
        <v>0</v>
      </c>
      <c r="P23" s="1"/>
      <c r="Q23" s="1"/>
    </row>
    <row r="24" spans="1:17" ht="30" customHeight="1" x14ac:dyDescent="0.25">
      <c r="A24" s="11">
        <v>15</v>
      </c>
      <c r="B24" s="19">
        <v>43487</v>
      </c>
      <c r="C24" s="19"/>
      <c r="D24" s="18">
        <v>10000</v>
      </c>
      <c r="E24" s="1"/>
      <c r="F24" s="8">
        <f t="shared" si="0"/>
        <v>1</v>
      </c>
      <c r="G24" s="1"/>
      <c r="H24" s="1"/>
      <c r="I24" s="1"/>
      <c r="J24" s="11">
        <v>15</v>
      </c>
      <c r="K24" s="19">
        <v>43517</v>
      </c>
      <c r="L24" s="19"/>
      <c r="M24" s="18">
        <v>0</v>
      </c>
      <c r="N24" s="1"/>
      <c r="O24" s="8">
        <f t="shared" si="1"/>
        <v>0</v>
      </c>
      <c r="P24" s="1"/>
      <c r="Q24" s="1"/>
    </row>
    <row r="25" spans="1:17" ht="30" customHeight="1" x14ac:dyDescent="0.25">
      <c r="A25" s="11">
        <v>16</v>
      </c>
      <c r="B25" s="19">
        <v>43488</v>
      </c>
      <c r="C25" s="19"/>
      <c r="D25" s="18">
        <v>10000</v>
      </c>
      <c r="E25" s="1"/>
      <c r="F25" s="8">
        <f t="shared" si="0"/>
        <v>1</v>
      </c>
      <c r="G25" s="1"/>
      <c r="H25" s="1"/>
      <c r="I25" s="1"/>
      <c r="J25" s="11">
        <v>16</v>
      </c>
      <c r="K25" s="19">
        <v>43518</v>
      </c>
      <c r="L25" s="19"/>
      <c r="M25" s="18">
        <v>0</v>
      </c>
      <c r="N25" s="1"/>
      <c r="O25" s="8">
        <f t="shared" si="1"/>
        <v>0</v>
      </c>
      <c r="P25" s="1"/>
      <c r="Q25" s="1"/>
    </row>
    <row r="26" spans="1:17" ht="30" customHeight="1" x14ac:dyDescent="0.25">
      <c r="A26" s="11">
        <v>17</v>
      </c>
      <c r="B26" s="19">
        <v>43489</v>
      </c>
      <c r="C26" s="19"/>
      <c r="D26" s="18">
        <v>10000</v>
      </c>
      <c r="E26" s="1"/>
      <c r="F26" s="8">
        <f t="shared" si="0"/>
        <v>1</v>
      </c>
      <c r="G26" s="1"/>
      <c r="H26" s="1"/>
      <c r="I26" s="1"/>
      <c r="J26" s="12">
        <v>17</v>
      </c>
      <c r="K26" s="19">
        <v>43521</v>
      </c>
      <c r="L26" s="19"/>
      <c r="M26" s="18">
        <v>0</v>
      </c>
      <c r="N26" s="1"/>
      <c r="O26" s="8">
        <f t="shared" si="1"/>
        <v>0</v>
      </c>
      <c r="P26" s="1"/>
      <c r="Q26" s="1"/>
    </row>
    <row r="27" spans="1:17" ht="30" customHeight="1" x14ac:dyDescent="0.25">
      <c r="A27" s="11">
        <v>18</v>
      </c>
      <c r="B27" s="19">
        <v>43490</v>
      </c>
      <c r="C27" s="19"/>
      <c r="D27" s="18">
        <v>10000</v>
      </c>
      <c r="E27" s="1"/>
      <c r="F27" s="8">
        <f t="shared" si="0"/>
        <v>1</v>
      </c>
      <c r="G27" s="1"/>
      <c r="H27" s="1"/>
      <c r="I27" s="1"/>
      <c r="J27" s="12">
        <v>18</v>
      </c>
      <c r="K27" s="19">
        <v>43522</v>
      </c>
      <c r="L27" s="19"/>
      <c r="M27" s="18">
        <v>0</v>
      </c>
      <c r="N27" s="1"/>
      <c r="O27" s="8">
        <f t="shared" si="1"/>
        <v>0</v>
      </c>
      <c r="P27" s="1"/>
      <c r="Q27" s="1"/>
    </row>
    <row r="28" spans="1:17" ht="30" customHeight="1" x14ac:dyDescent="0.25">
      <c r="A28" s="12">
        <v>19</v>
      </c>
      <c r="B28" s="19">
        <v>43493</v>
      </c>
      <c r="C28" s="19"/>
      <c r="D28" s="18">
        <v>10000</v>
      </c>
      <c r="E28" s="1"/>
      <c r="F28" s="8">
        <f t="shared" si="0"/>
        <v>1</v>
      </c>
      <c r="G28" s="1"/>
      <c r="H28" s="1"/>
      <c r="I28" s="1"/>
      <c r="J28" s="12">
        <v>19</v>
      </c>
      <c r="K28" s="19">
        <v>43523</v>
      </c>
      <c r="L28" s="19"/>
      <c r="M28" s="18">
        <v>0</v>
      </c>
      <c r="N28" s="1"/>
      <c r="O28" s="8">
        <f t="shared" si="1"/>
        <v>0</v>
      </c>
      <c r="P28" s="1"/>
      <c r="Q28" s="1"/>
    </row>
    <row r="29" spans="1:17" ht="30" customHeight="1" x14ac:dyDescent="0.25">
      <c r="A29" s="12">
        <v>20</v>
      </c>
      <c r="B29" s="19">
        <v>43494</v>
      </c>
      <c r="C29" s="19"/>
      <c r="D29" s="18">
        <v>10000</v>
      </c>
      <c r="E29" s="1"/>
      <c r="F29" s="8">
        <f t="shared" si="0"/>
        <v>1</v>
      </c>
      <c r="G29" s="1"/>
      <c r="H29" s="1"/>
      <c r="I29" s="1"/>
      <c r="J29" s="12">
        <v>20</v>
      </c>
      <c r="K29" s="19">
        <v>43524</v>
      </c>
      <c r="L29" s="19"/>
      <c r="M29" s="18">
        <v>0</v>
      </c>
      <c r="N29" s="1"/>
      <c r="O29" s="8">
        <f t="shared" si="1"/>
        <v>0</v>
      </c>
      <c r="P29" s="1"/>
      <c r="Q29" s="1"/>
    </row>
    <row r="30" spans="1:17" ht="30" customHeight="1" x14ac:dyDescent="0.25">
      <c r="A30" s="12">
        <v>21</v>
      </c>
      <c r="B30" s="19">
        <v>43495</v>
      </c>
      <c r="C30" s="19"/>
      <c r="D30" s="18">
        <v>10000</v>
      </c>
      <c r="E30" s="1"/>
      <c r="F30" s="8">
        <f t="shared" si="0"/>
        <v>1</v>
      </c>
      <c r="G30" s="1"/>
      <c r="H30" s="1"/>
      <c r="I30" s="1"/>
      <c r="J30" s="1"/>
      <c r="K30" s="47" t="s">
        <v>3</v>
      </c>
      <c r="L30" s="47"/>
      <c r="M30" s="47"/>
      <c r="N30" s="1"/>
      <c r="O30" s="14" t="s">
        <v>4</v>
      </c>
      <c r="P30" s="15">
        <f>SUM(M10:M29)</f>
        <v>0</v>
      </c>
      <c r="Q30" s="1"/>
    </row>
    <row r="31" spans="1:17" ht="30" customHeight="1" x14ac:dyDescent="0.25">
      <c r="A31" s="12">
        <v>22</v>
      </c>
      <c r="B31" s="19">
        <v>43496</v>
      </c>
      <c r="C31" s="19"/>
      <c r="D31" s="18">
        <v>10000</v>
      </c>
      <c r="E31" s="1"/>
      <c r="F31" s="8">
        <f t="shared" si="0"/>
        <v>1</v>
      </c>
      <c r="G31" s="1"/>
      <c r="H31" s="1"/>
      <c r="I31" s="1"/>
      <c r="O31" s="16" t="s">
        <v>5</v>
      </c>
      <c r="P31" s="17">
        <f>(P30/G7)/J29</f>
        <v>0</v>
      </c>
      <c r="Q31" s="1"/>
    </row>
    <row r="32" spans="1:17" ht="30" customHeight="1" x14ac:dyDescent="0.25">
      <c r="A32" s="1"/>
      <c r="B32" s="47" t="s">
        <v>3</v>
      </c>
      <c r="C32" s="47"/>
      <c r="D32" s="47"/>
      <c r="E32" s="1"/>
      <c r="F32" s="14" t="s">
        <v>4</v>
      </c>
      <c r="G32" s="15">
        <f>SUM(D10:D31)</f>
        <v>180000</v>
      </c>
    </row>
    <row r="33" spans="6:7" ht="30" customHeight="1" x14ac:dyDescent="0.25">
      <c r="F33" s="16" t="s">
        <v>5</v>
      </c>
      <c r="G33" s="17">
        <f>(G32/G7)/A31</f>
        <v>0.81818181818181823</v>
      </c>
    </row>
    <row r="34" spans="6:7" ht="30" customHeight="1" x14ac:dyDescent="0.25">
      <c r="F34" s="33" t="s">
        <v>11</v>
      </c>
    </row>
    <row r="35" spans="6:7" ht="30" customHeight="1" x14ac:dyDescent="0.25"/>
    <row r="36" spans="6:7" ht="30" customHeight="1" x14ac:dyDescent="0.25"/>
    <row r="37" spans="6:7" ht="30" customHeight="1" x14ac:dyDescent="0.25"/>
    <row r="38" spans="6:7" ht="30" customHeight="1" x14ac:dyDescent="0.25"/>
  </sheetData>
  <mergeCells count="4">
    <mergeCell ref="B32:D32"/>
    <mergeCell ref="B7:D7"/>
    <mergeCell ref="H7:I7"/>
    <mergeCell ref="K30:M30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2019年収支【ヨコ】</vt:lpstr>
      <vt:lpstr>2019年収支【タテ】 </vt:lpstr>
      <vt:lpstr>※シートの利用方法・凡例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poki</dc:creator>
  <cp:lastModifiedBy>merino</cp:lastModifiedBy>
  <dcterms:created xsi:type="dcterms:W3CDTF">2014-12-15T22:28:23Z</dcterms:created>
  <dcterms:modified xsi:type="dcterms:W3CDTF">2019-03-13T14:49:32Z</dcterms:modified>
</cp:coreProperties>
</file>